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РАБОТА\2026\апрель\ЗАКОН\зак пост. № 183-2 п. 65 (Б26-2)(VIII)\"/>
    </mc:Choice>
  </mc:AlternateContent>
  <bookViews>
    <workbookView xWindow="0" yWindow="0" windowWidth="29040" windowHeight="15600" tabRatio="806"/>
  </bookViews>
  <sheets>
    <sheet name="Приложение № 2.23" sheetId="13" r:id="rId1"/>
  </sheets>
  <definedNames>
    <definedName name="_xlnm.Print_Area" localSheetId="0">'Приложение № 2.23'!$A$1:$C$29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5" i="13" l="1"/>
  <c r="C23" i="13"/>
  <c r="C21" i="13"/>
  <c r="C20" i="13" l="1"/>
  <c r="C27" i="13"/>
  <c r="C19" i="13" s="1"/>
  <c r="C29" i="13" s="1"/>
  <c r="C16" i="13"/>
</calcChain>
</file>

<file path=xl/sharedStrings.xml><?xml version="1.0" encoding="utf-8"?>
<sst xmlns="http://schemas.openxmlformats.org/spreadsheetml/2006/main" count="37" uniqueCount="36">
  <si>
    <t>Наименование</t>
  </si>
  <si>
    <t>№ п/п</t>
  </si>
  <si>
    <t>1.</t>
  </si>
  <si>
    <t>Приобретение инвалидных колясок для инвалидов</t>
  </si>
  <si>
    <t>Протезирование льготной категории граждан (за исключением зубопротезирования)</t>
  </si>
  <si>
    <t>ДОХОДЫ ВСЕГО, в том числе:</t>
  </si>
  <si>
    <t>РАСХОДЫ ВСЕГО, в том числе:</t>
  </si>
  <si>
    <t>2.</t>
  </si>
  <si>
    <t xml:space="preserve">Денежные  компенсации инвалидам за приобретенные в порядке, установленном действующим законодательством Приднестровской Молдавской Республики, глазные протезы </t>
  </si>
  <si>
    <t>Денежные компенсации (подстатья 130650)</t>
  </si>
  <si>
    <t>"О республиканском бюджете на 2026 год"</t>
  </si>
  <si>
    <t>3.</t>
  </si>
  <si>
    <t>Приложение № 2.23</t>
  </si>
  <si>
    <t>к Закону Приднестровской Молдавской Республики</t>
  </si>
  <si>
    <t>Сумма, руб.</t>
  </si>
  <si>
    <t>Протезирование (подстатья 111054)</t>
  </si>
  <si>
    <t>Приобретение транспортных средств для инвалидов (подстатья 130630)</t>
  </si>
  <si>
    <t>Оплата текущего ремонта оборудования и инвентаря (подстатья 111020)</t>
  </si>
  <si>
    <t>Министерство по социальной защите и труду Приднестровской Молдавской Республики - всего, в том числе:</t>
  </si>
  <si>
    <t>Министерство здравоохранения Приднестровской Молдавской Республики - всего, в том числе:</t>
  </si>
  <si>
    <t>Отчисления от единого социального налога в размере 1 %</t>
  </si>
  <si>
    <t>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«Денежная компенсация (взамен продовольственного пайка)» (код 111055)</t>
  </si>
  <si>
    <t>2.1.</t>
  </si>
  <si>
    <t xml:space="preserve">3.1. </t>
  </si>
  <si>
    <t>3.1.1.</t>
  </si>
  <si>
    <t>3.1.2.</t>
  </si>
  <si>
    <t>3.1.3.</t>
  </si>
  <si>
    <t xml:space="preserve">3.2. </t>
  </si>
  <si>
    <t>3.2.1.</t>
  </si>
  <si>
    <t>4.</t>
  </si>
  <si>
    <t>ОСТАТОК по состоянию на 01.01.2026 года</t>
  </si>
  <si>
    <t xml:space="preserve">Финансирование мероприятий за счет средств отчислений от единого социального налога на улучшение оснащенности учреждений здравоохранения медицинским оборудованием, мебельным и мягким инвентарем, а также приобретение специализированного медицинского автотранспорта и иные цели развития отрасли здравоохранения  </t>
  </si>
  <si>
    <t>Приложение № 10</t>
  </si>
  <si>
    <t xml:space="preserve"> к Закону Приднестровской Молдавской Республики</t>
  </si>
  <si>
    <t xml:space="preserve">"О внесении изменений и дополнений </t>
  </si>
  <si>
    <t xml:space="preserve">в Закон Приднестровской Молдавской Республики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</si>
</sst>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7" x14ac:knownFonts="1">
    <font>
      <sz val="11"/>
      <color theme="1"/>
      <name val="Calibri"/>
      <family val="2"/>
      <scheme val="minor"/>
    </font>
    <font>
      <sz val="10"/>
      <name val="Arial Cyr"/>
      <charset val="204"/>
    </font>
    <font>
      <sz val="11"/>
      <color theme="1"/>
      <name val="Calibri"/>
      <family val="2"/>
      <scheme val="minor"/>
    </font>
    <font>
      <sz val="10"/>
      <color theme="1"/>
      <name val="Times New Roman"/>
      <family val="1"/>
      <charset val="204"/>
    </font>
    <font>
      <b/>
      <sz val="10"/>
      <color theme="1"/>
      <name val="Times New Roman"/>
      <family val="1"/>
      <charset val="204"/>
    </font>
    <font>
      <b/>
      <sz val="12"/>
      <color theme="1"/>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43" fontId="2" fillId="0" borderId="0" applyFont="0" applyFill="0" applyBorder="0" applyAlignment="0" applyProtection="0"/>
    <xf numFmtId="43" fontId="2" fillId="0" borderId="0" applyFont="0" applyFill="0" applyBorder="0" applyAlignment="0" applyProtection="0"/>
  </cellStyleXfs>
  <cellXfs count="43">
    <xf numFmtId="0" fontId="0" fillId="0" borderId="0" xfId="0"/>
    <xf numFmtId="0" fontId="3" fillId="0" borderId="0" xfId="0" applyFont="1" applyAlignment="1">
      <alignment vertical="center"/>
    </xf>
    <xf numFmtId="0" fontId="3" fillId="0" borderId="0" xfId="0" applyFont="1" applyAlignment="1">
      <alignment vertical="center" wrapText="1"/>
    </xf>
    <xf numFmtId="0" fontId="3" fillId="2" borderId="0" xfId="0" applyFont="1" applyFill="1" applyAlignment="1">
      <alignment horizontal="center" vertical="center"/>
    </xf>
    <xf numFmtId="0" fontId="3" fillId="2" borderId="0" xfId="0" applyFont="1" applyFill="1" applyAlignment="1">
      <alignment vertical="center"/>
    </xf>
    <xf numFmtId="3" fontId="3" fillId="2" borderId="0" xfId="0" applyNumberFormat="1"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center"/>
    </xf>
    <xf numFmtId="3" fontId="3" fillId="0" borderId="0" xfId="0" applyNumberFormat="1" applyFont="1" applyFill="1" applyAlignment="1">
      <alignment vertical="center"/>
    </xf>
    <xf numFmtId="3" fontId="3"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164" fontId="3" fillId="0" borderId="1" xfId="2"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3" fontId="4" fillId="0" borderId="1" xfId="0" applyNumberFormat="1" applyFont="1" applyFill="1" applyBorder="1" applyAlignment="1">
      <alignment vertical="center" wrapText="1"/>
    </xf>
    <xf numFmtId="0" fontId="4" fillId="0" borderId="0" xfId="0" applyFont="1" applyAlignment="1">
      <alignment vertical="center" wrapText="1"/>
    </xf>
    <xf numFmtId="3" fontId="4" fillId="0" borderId="1" xfId="0" applyNumberFormat="1" applyFont="1" applyFill="1" applyBorder="1" applyAlignment="1">
      <alignment horizontal="center" vertical="center" wrapText="1"/>
    </xf>
    <xf numFmtId="0" fontId="4" fillId="0" borderId="0" xfId="0" applyFont="1" applyAlignment="1">
      <alignment vertical="center"/>
    </xf>
    <xf numFmtId="0" fontId="4" fillId="0" borderId="1" xfId="0" applyFont="1" applyFill="1" applyBorder="1" applyAlignment="1">
      <alignment vertical="center" wrapText="1"/>
    </xf>
    <xf numFmtId="164" fontId="4" fillId="0" borderId="1" xfId="2" applyNumberFormat="1" applyFont="1" applyFill="1" applyBorder="1" applyAlignment="1">
      <alignment horizontal="right"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164" fontId="4" fillId="2" borderId="1" xfId="3" applyNumberFormat="1" applyFont="1" applyFill="1" applyBorder="1" applyAlignment="1">
      <alignment horizontal="right" vertical="center" wrapText="1"/>
    </xf>
    <xf numFmtId="164" fontId="3" fillId="2" borderId="0" xfId="0" applyNumberFormat="1" applyFont="1" applyFill="1" applyAlignment="1">
      <alignment vertical="center" wrapText="1"/>
    </xf>
    <xf numFmtId="0" fontId="3" fillId="2" borderId="0" xfId="0" applyFont="1" applyFill="1" applyAlignment="1">
      <alignment vertical="center" wrapText="1"/>
    </xf>
    <xf numFmtId="0" fontId="5" fillId="0" borderId="2" xfId="0" applyFont="1" applyBorder="1" applyAlignment="1">
      <alignment horizontal="left" vertical="center" wrapText="1"/>
    </xf>
    <xf numFmtId="164" fontId="5" fillId="0" borderId="2" xfId="2" applyNumberFormat="1" applyFont="1" applyFill="1" applyBorder="1" applyAlignment="1">
      <alignment horizontal="center" vertical="center" wrapText="1"/>
    </xf>
    <xf numFmtId="0" fontId="6" fillId="0" borderId="0" xfId="0" applyFont="1" applyAlignment="1">
      <alignment vertical="center" wrapText="1"/>
    </xf>
    <xf numFmtId="3" fontId="6" fillId="0" borderId="0" xfId="0" applyNumberFormat="1" applyFont="1" applyAlignment="1">
      <alignment vertical="center" wrapText="1"/>
    </xf>
    <xf numFmtId="0" fontId="3" fillId="0" borderId="0" xfId="0" applyFont="1" applyAlignment="1">
      <alignment wrapText="1"/>
    </xf>
    <xf numFmtId="0" fontId="3" fillId="0" borderId="0" xfId="0" applyFont="1" applyAlignment="1">
      <alignment horizontal="right" vertical="center" wrapText="1"/>
    </xf>
    <xf numFmtId="0" fontId="3" fillId="0" borderId="0" xfId="0" applyFont="1" applyAlignment="1">
      <alignment horizontal="right" wrapText="1"/>
    </xf>
    <xf numFmtId="0" fontId="4" fillId="0" borderId="2" xfId="0" applyFont="1" applyBorder="1" applyAlignment="1">
      <alignment horizontal="center" vertical="center" wrapText="1"/>
    </xf>
    <xf numFmtId="0" fontId="3" fillId="0" borderId="0" xfId="0" applyFont="1" applyFill="1" applyAlignment="1">
      <alignment horizontal="right" vertical="center" wrapText="1"/>
    </xf>
    <xf numFmtId="0" fontId="3" fillId="0" borderId="0" xfId="0" applyFont="1" applyFill="1" applyBorder="1" applyAlignment="1">
      <alignment horizontal="right" vertical="center" wrapText="1"/>
    </xf>
    <xf numFmtId="0" fontId="5" fillId="2" borderId="0" xfId="0" applyFont="1" applyFill="1" applyBorder="1" applyAlignment="1">
      <alignment horizontal="center" vertical="center" wrapText="1"/>
    </xf>
    <xf numFmtId="0" fontId="3" fillId="0" borderId="0" xfId="0" applyFont="1" applyAlignment="1">
      <alignment horizontal="right" vertical="center" wrapText="1"/>
    </xf>
    <xf numFmtId="0" fontId="3" fillId="0" borderId="0" xfId="0" applyFont="1" applyAlignment="1">
      <alignment horizontal="right" wrapText="1"/>
    </xf>
  </cellXfs>
  <cellStyles count="4">
    <cellStyle name="Обычный" xfId="0" builtinId="0"/>
    <cellStyle name="Обычный 3" xfId="1"/>
    <cellStyle name="Финансовый" xfId="2" builtinId="3"/>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abSelected="1" zoomScale="89" zoomScaleNormal="89" workbookViewId="0">
      <selection activeCell="B26" sqref="B26"/>
    </sheetView>
  </sheetViews>
  <sheetFormatPr defaultColWidth="9.109375" defaultRowHeight="13.2" x14ac:dyDescent="0.3"/>
  <cols>
    <col min="1" max="1" width="4.88671875" style="3" customWidth="1"/>
    <col min="2" max="2" width="64.6640625" style="4" customWidth="1"/>
    <col min="3" max="3" width="12.33203125" style="5" customWidth="1"/>
    <col min="4" max="4" width="9" style="1" bestFit="1" customWidth="1"/>
    <col min="5" max="6" width="10.109375" style="1" bestFit="1" customWidth="1"/>
    <col min="7" max="16384" width="9.109375" style="1"/>
  </cols>
  <sheetData>
    <row r="1" spans="1:6" s="2" customFormat="1" ht="13.05" customHeight="1" x14ac:dyDescent="0.3">
      <c r="A1" s="41" t="s">
        <v>32</v>
      </c>
      <c r="B1" s="41"/>
      <c r="C1" s="41"/>
    </row>
    <row r="2" spans="1:6" s="2" customFormat="1" ht="13.05" customHeight="1" x14ac:dyDescent="0.3">
      <c r="B2" s="41" t="s">
        <v>33</v>
      </c>
      <c r="C2" s="41"/>
    </row>
    <row r="3" spans="1:6" s="2" customFormat="1" ht="13.05" customHeight="1" x14ac:dyDescent="0.25">
      <c r="A3" s="42" t="s">
        <v>34</v>
      </c>
      <c r="B3" s="42"/>
      <c r="C3" s="42"/>
      <c r="D3" s="34"/>
    </row>
    <row r="4" spans="1:6" s="2" customFormat="1" ht="13.05" customHeight="1" x14ac:dyDescent="0.25">
      <c r="A4" s="36"/>
      <c r="B4" s="42" t="s">
        <v>35</v>
      </c>
      <c r="C4" s="42"/>
      <c r="D4" s="34"/>
    </row>
    <row r="5" spans="1:6" s="2" customFormat="1" ht="13.05" customHeight="1" x14ac:dyDescent="0.3">
      <c r="A5" s="41" t="s">
        <v>10</v>
      </c>
      <c r="B5" s="41"/>
      <c r="C5" s="41"/>
    </row>
    <row r="6" spans="1:6" s="2" customFormat="1" ht="10.199999999999999" customHeight="1" x14ac:dyDescent="0.3">
      <c r="A6" s="35"/>
      <c r="B6" s="35"/>
      <c r="C6" s="35"/>
    </row>
    <row r="7" spans="1:6" ht="13.05" customHeight="1" x14ac:dyDescent="0.3">
      <c r="A7" s="38" t="s">
        <v>12</v>
      </c>
      <c r="B7" s="38"/>
      <c r="C7" s="38"/>
    </row>
    <row r="8" spans="1:6" ht="13.05" customHeight="1" x14ac:dyDescent="0.3">
      <c r="A8" s="39" t="s">
        <v>13</v>
      </c>
      <c r="B8" s="39"/>
      <c r="C8" s="39"/>
    </row>
    <row r="9" spans="1:6" ht="13.05" customHeight="1" x14ac:dyDescent="0.3">
      <c r="A9" s="39" t="s">
        <v>10</v>
      </c>
      <c r="B9" s="39"/>
      <c r="C9" s="39"/>
    </row>
    <row r="10" spans="1:6" ht="12" customHeight="1" x14ac:dyDescent="0.3">
      <c r="A10" s="6"/>
      <c r="B10" s="7"/>
      <c r="C10" s="8"/>
    </row>
    <row r="11" spans="1:6" ht="92.7" customHeight="1" x14ac:dyDescent="0.3">
      <c r="A11" s="40" t="s">
        <v>31</v>
      </c>
      <c r="B11" s="40"/>
      <c r="C11" s="40"/>
    </row>
    <row r="12" spans="1:6" ht="23.1" customHeight="1" x14ac:dyDescent="0.3">
      <c r="A12" s="15"/>
      <c r="B12" s="15"/>
      <c r="C12" s="15"/>
    </row>
    <row r="13" spans="1:6" s="21" customFormat="1" ht="33.75" customHeight="1" x14ac:dyDescent="0.3">
      <c r="A13" s="16" t="s">
        <v>1</v>
      </c>
      <c r="B13" s="16" t="s">
        <v>0</v>
      </c>
      <c r="C13" s="20" t="s">
        <v>14</v>
      </c>
    </row>
    <row r="14" spans="1:6" s="32" customFormat="1" ht="15.6" x14ac:dyDescent="0.3">
      <c r="A14" s="37" t="s">
        <v>2</v>
      </c>
      <c r="B14" s="30" t="s">
        <v>30</v>
      </c>
      <c r="C14" s="31">
        <v>3669393</v>
      </c>
      <c r="F14" s="33"/>
    </row>
    <row r="15" spans="1:6" s="21" customFormat="1" ht="11.7" customHeight="1" x14ac:dyDescent="0.3">
      <c r="A15" s="16"/>
      <c r="B15" s="16"/>
      <c r="C15" s="20"/>
    </row>
    <row r="16" spans="1:6" s="19" customFormat="1" ht="18" customHeight="1" x14ac:dyDescent="0.3">
      <c r="A16" s="16" t="s">
        <v>7</v>
      </c>
      <c r="B16" s="17" t="s">
        <v>5</v>
      </c>
      <c r="C16" s="18">
        <f>C17</f>
        <v>51310209</v>
      </c>
    </row>
    <row r="17" spans="1:5" s="2" customFormat="1" x14ac:dyDescent="0.3">
      <c r="A17" s="13" t="s">
        <v>22</v>
      </c>
      <c r="B17" s="12" t="s">
        <v>20</v>
      </c>
      <c r="C17" s="9">
        <v>51310209</v>
      </c>
    </row>
    <row r="18" spans="1:5" s="2" customFormat="1" ht="12.9" customHeight="1" x14ac:dyDescent="0.3">
      <c r="A18" s="13"/>
      <c r="B18" s="12"/>
      <c r="C18" s="9"/>
    </row>
    <row r="19" spans="1:5" s="19" customFormat="1" ht="18" customHeight="1" x14ac:dyDescent="0.3">
      <c r="A19" s="16" t="s">
        <v>11</v>
      </c>
      <c r="B19" s="17" t="s">
        <v>6</v>
      </c>
      <c r="C19" s="18">
        <f>C20+C27</f>
        <v>23570030</v>
      </c>
    </row>
    <row r="20" spans="1:5" s="2" customFormat="1" ht="30" customHeight="1" x14ac:dyDescent="0.3">
      <c r="A20" s="24" t="s">
        <v>23</v>
      </c>
      <c r="B20" s="22" t="s">
        <v>18</v>
      </c>
      <c r="C20" s="18">
        <f>SUM(C21+C23+C25)</f>
        <v>20570030</v>
      </c>
    </row>
    <row r="21" spans="1:5" s="2" customFormat="1" ht="21.75" customHeight="1" x14ac:dyDescent="0.3">
      <c r="A21" s="14" t="s">
        <v>24</v>
      </c>
      <c r="B21" s="10" t="s">
        <v>15</v>
      </c>
      <c r="C21" s="9">
        <f>C22</f>
        <v>18127530</v>
      </c>
    </row>
    <row r="22" spans="1:5" s="2" customFormat="1" ht="27.6" customHeight="1" x14ac:dyDescent="0.3">
      <c r="A22" s="13"/>
      <c r="B22" s="12" t="s">
        <v>4</v>
      </c>
      <c r="C22" s="9">
        <v>18127530</v>
      </c>
    </row>
    <row r="23" spans="1:5" s="2" customFormat="1" ht="13.8" customHeight="1" x14ac:dyDescent="0.3">
      <c r="A23" s="14" t="s">
        <v>25</v>
      </c>
      <c r="B23" s="10" t="s">
        <v>16</v>
      </c>
      <c r="C23" s="9">
        <f>C24</f>
        <v>2402500</v>
      </c>
    </row>
    <row r="24" spans="1:5" s="2" customFormat="1" ht="13.8" customHeight="1" x14ac:dyDescent="0.3">
      <c r="A24" s="13"/>
      <c r="B24" s="12" t="s">
        <v>3</v>
      </c>
      <c r="C24" s="9">
        <v>2402500</v>
      </c>
    </row>
    <row r="25" spans="1:5" s="2" customFormat="1" ht="16.8" customHeight="1" x14ac:dyDescent="0.3">
      <c r="A25" s="14" t="s">
        <v>26</v>
      </c>
      <c r="B25" s="10" t="s">
        <v>9</v>
      </c>
      <c r="C25" s="9">
        <f>C26</f>
        <v>40000</v>
      </c>
    </row>
    <row r="26" spans="1:5" s="2" customFormat="1" ht="39.6" x14ac:dyDescent="0.3">
      <c r="A26" s="13"/>
      <c r="B26" s="12" t="s">
        <v>8</v>
      </c>
      <c r="C26" s="9">
        <v>40000</v>
      </c>
    </row>
    <row r="27" spans="1:5" s="2" customFormat="1" ht="28.2" customHeight="1" x14ac:dyDescent="0.3">
      <c r="A27" s="16" t="s">
        <v>27</v>
      </c>
      <c r="B27" s="22" t="s">
        <v>19</v>
      </c>
      <c r="C27" s="23">
        <f>SUM(C28:C28)</f>
        <v>3000000</v>
      </c>
    </row>
    <row r="28" spans="1:5" s="2" customFormat="1" ht="16.8" customHeight="1" x14ac:dyDescent="0.3">
      <c r="A28" s="14" t="s">
        <v>28</v>
      </c>
      <c r="B28" s="10" t="s">
        <v>17</v>
      </c>
      <c r="C28" s="11">
        <v>3000000</v>
      </c>
    </row>
    <row r="29" spans="1:5" s="29" customFormat="1" ht="67.8" customHeight="1" x14ac:dyDescent="0.3">
      <c r="A29" s="25" t="s">
        <v>29</v>
      </c>
      <c r="B29" s="26" t="s">
        <v>21</v>
      </c>
      <c r="C29" s="27">
        <f>C14+C17-C19</f>
        <v>31409572</v>
      </c>
      <c r="E29" s="28"/>
    </row>
  </sheetData>
  <mergeCells count="9">
    <mergeCell ref="A7:C7"/>
    <mergeCell ref="A8:C8"/>
    <mergeCell ref="A9:C9"/>
    <mergeCell ref="A11:C11"/>
    <mergeCell ref="A1:C1"/>
    <mergeCell ref="B2:C2"/>
    <mergeCell ref="A3:C3"/>
    <mergeCell ref="A5:C5"/>
    <mergeCell ref="B4:C4"/>
  </mergeCells>
  <pageMargins left="1.1811023622047245" right="0.39370078740157483" top="0.78740157480314965" bottom="0.78740157480314965" header="0" footer="0"/>
  <pageSetup paperSize="9" firstPageNumber="131" orientation="portrait" useFirstPageNumber="1" r:id="rId1"/>
  <headerFooter scaleWithDoc="0" alignWithMargins="0">
    <oddHeader>&amp;C&amp;"Times New Roman,обычный"&amp;P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 2.23</vt:lpstr>
      <vt:lpstr>'Приложение № 2.23'!Область_печати</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Кукин Станислав Викторович</dc:creator>
  <cp:lastModifiedBy>Шеремет Наталья Николаевна</cp:lastModifiedBy>
  <cp:revision/>
  <cp:lastPrinted>2026-04-08T08:41:20Z</cp:lastPrinted>
  <dcterms:created xsi:type="dcterms:W3CDTF">2015-06-05T18:19:34Z</dcterms:created>
  <dcterms:modified xsi:type="dcterms:W3CDTF">2026-04-08T08:41:32Z</dcterms:modified>
</cp:coreProperties>
</file>