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140"/>
  </bookViews>
  <sheets>
    <sheet name="Приложение № 2.18" sheetId="1" r:id="rId1"/>
  </sheets>
  <definedNames>
    <definedName name="_xlnm.Print_Titles" localSheetId="0">'Приложение № 2.18'!$7:$7</definedName>
  </definedNames>
  <calcPr calcId="162913"/>
</workbook>
</file>

<file path=xl/calcChain.xml><?xml version="1.0" encoding="utf-8"?>
<calcChain xmlns="http://schemas.openxmlformats.org/spreadsheetml/2006/main">
  <c r="C22" i="1" l="1"/>
  <c r="C27" i="1" l="1"/>
  <c r="C13" i="1"/>
  <c r="C8" i="1"/>
  <c r="C41" i="1" l="1"/>
  <c r="C36" i="1"/>
  <c r="C33" i="1"/>
  <c r="C30" i="1"/>
  <c r="C44" i="1" l="1"/>
</calcChain>
</file>

<file path=xl/sharedStrings.xml><?xml version="1.0" encoding="utf-8"?>
<sst xmlns="http://schemas.openxmlformats.org/spreadsheetml/2006/main" count="74" uniqueCount="56">
  <si>
    <t>№ п/п</t>
  </si>
  <si>
    <t>Наименование мероприятий</t>
  </si>
  <si>
    <t>Государственная служба по культуре и историческому наследию Приднестровской Молдавской Республики</t>
  </si>
  <si>
    <t>1.</t>
  </si>
  <si>
    <t>Проведение цикла культурно-досуговых мероприятий для инвалидов различных возрастных групп</t>
  </si>
  <si>
    <t>2.</t>
  </si>
  <si>
    <t>3.</t>
  </si>
  <si>
    <t>4.</t>
  </si>
  <si>
    <t>Министерство по социальной защите и труду Приднестровской Молдавской Республики</t>
  </si>
  <si>
    <t>6.</t>
  </si>
  <si>
    <t>7.</t>
  </si>
  <si>
    <t>8.</t>
  </si>
  <si>
    <t>Сумма, руб.</t>
  </si>
  <si>
    <t xml:space="preserve">1. </t>
  </si>
  <si>
    <t xml:space="preserve">3. </t>
  </si>
  <si>
    <t>Министерство просвещения Приднестровской Молдавской Республики, организации профессионального образования республики</t>
  </si>
  <si>
    <t xml:space="preserve"> Город Тирасполь и город Днестровск</t>
  </si>
  <si>
    <t>Город Бендеры</t>
  </si>
  <si>
    <t>Григориопольский район и город Григориополь</t>
  </si>
  <si>
    <t xml:space="preserve"> Дубоссарский район и город Дубоссары</t>
  </si>
  <si>
    <t>Итого</t>
  </si>
  <si>
    <t xml:space="preserve"> </t>
  </si>
  <si>
    <t>к Закону Приднестровской Молдавской Республики</t>
  </si>
  <si>
    <t xml:space="preserve">  </t>
  </si>
  <si>
    <t>"О республиканском бюджете на 2026 год"</t>
  </si>
  <si>
    <t>Министерство обороны Приднестровской Молдавской Республики</t>
  </si>
  <si>
    <t>Устройство падусов в зданиях государственного унитарного предприятия "Оздоровительный комплекс "Днестровские зори" (Слободзейский район, с. Меренешты)</t>
  </si>
  <si>
    <t>Устройство 2 (двух) пандусов в муниципальном образовательном учреждении дополнительного образования "Бендерская детская художественная школа имени Зюзина Владимира Митрофановича" (г. Бендеры, ул. Кирова, 13; ул. Кишиневская, 75)</t>
  </si>
  <si>
    <t>Устройство пандуса к зданию муниципального учреждения "Дом культуры села Бутор" (Григориопольский район, с. Бутор, ул. Ленина, д. 90б)</t>
  </si>
  <si>
    <t>Устройство пандуса к зданию муниципального учреждения "Дом культуры села Ташлык" (Григориопольский район, с. Ташлык, ул. Мира, д. 72)</t>
  </si>
  <si>
    <t>Устройство пандуса к зданию муниципального учреждения "Дом культуры села Бычок" (Григориопольский район, с. Бычок, ул. Мира, б/н)</t>
  </si>
  <si>
    <t>Приложение № 2.18</t>
  </si>
  <si>
    <t>5.</t>
  </si>
  <si>
    <t xml:space="preserve">Приобретение спортивного оборудования и инвентаря для кабинета лечебной физкультуры в государственном образовательном учреждении "Глинойская специальная (коррекционная) общеобразовательная школа-интернат для детей-сирот и детей, оставшихся без попечения родителей, VIII вида" (Слободзейский район, с. Глиное, ул. Котовского, д. 1)  </t>
  </si>
  <si>
    <t>Установка поручней в санузле муниципального образовательного учреждения дополнительного образования "Тираспольская специализированная детско-юношеская школа олимпийского резерва плавания" (г. Тирасполь, ул. Синева, 1а)</t>
  </si>
  <si>
    <t>Устройство пандуса  к зданию поликлиники № 5 государственного учреждения "Бендерский центр амбулаторно-поликлинической помощи" (г. Бендеры, ул. 40 лет Победы, д. 43а)</t>
  </si>
  <si>
    <t>Установка опорных поручней лестничных маршей в государственном образовательном учреждении высшего профессионального образования «Приднестровский государственный институт искусств им. А. Г. Рубинштейна»  (г. Тирасполь, ул. Свердлова, д. 19)</t>
  </si>
  <si>
    <t>Изготовление и установка подвижного пандуса в государственном образовательном учреждении высшего профессионального  образования «Бендерский высший художественный колледж им. В. И. Постойкина» (г. Бендеры, ул. Кавриаго, д. 10)</t>
  </si>
  <si>
    <t>Приобретение компьютерной техники для учащихся и воспитанников государственного образовательного учреждения "Специальная (коррекционная) общеобразовательная школа-интернат I-II, V видов" (г. Тирасполь, ул. Зелинского, д. 5)</t>
  </si>
  <si>
    <t xml:space="preserve">Установка пандусов в студенческом общежитии (5 метров) и учебно-производственных мастерских (1,4 метра) государственного образовательного учреждения среднего профессионального образования «Слободзейский политехнический техникум» (г. Слободзея, ул. Тираспольская, д.1Б) </t>
  </si>
  <si>
    <t xml:space="preserve">Устройство спусков и подъемов, ремонт пешеходной зоны с обеих сторон улицы Краснодонской (от ул. Мира до ул. Каховской) </t>
  </si>
  <si>
    <t xml:space="preserve">Установка пандусов на входах в здания  (общежитие, мастерские, лаборатории) государственного образовательного учреждения среднего профессионального образования «Рыбницкий политехнический техникум» (г. Рыбница, ул. Индустриальная,   д. 2) </t>
  </si>
  <si>
    <t>Изменение конструкции пандуса у центрального входа, изготовление  и установка перил в  государственном  учреждении «Государственный культурный центр «Дворец Республики» (г. Тирасполь, ул. 25 Октября, д. 96)</t>
  </si>
  <si>
    <t>Приобретение 10 (десяти) инвалидных кресел-колясок для государственного унитарного предприятия "Оздоровительный комплекс "Днестровские зори" (Слободзейский район, с. Меренешты)</t>
  </si>
  <si>
    <t>Устройство пандуса к зданию муниципального образовательного учреждения дополнительного образования «Дубоссарская детская музыкальная школа им. Г. Мургу» (г. Дубоссары, ул. Советская, д. 1а)</t>
  </si>
  <si>
    <t xml:space="preserve">Организация и оснащение компьютерного класса для лиц пенсионного возраста  и инвалидов в государственном учреждении "Республиканский дом ветеранов" (Слободзейский район, пгт. Первомайск, ул. Садовая, д. 8) </t>
  </si>
  <si>
    <t>Повышение квалификации педагогов, работающих с детьми с ограниченными возможностями здоровья (государственное образовательное учреждение "Специальная (коррекционная) общеобразовательная школа-интернат I-II, V видов") (г. Тирасполь, ул. Зелинского, д. 5)</t>
  </si>
  <si>
    <t xml:space="preserve">Организация экскурсий для детей с ограниченными возможностями здоровья в места исторического значения Приднестровской Молдавской Республики (государственное образовательное учреждение "Глинойская специальная (коррекционная) общеобразовательная школа-интернат для детей-сирот и детей, оставшихся без попечения родителей, VIII вида") (Слободзейский район, с. Глиное, ул. Котовского, д. 1)  </t>
  </si>
  <si>
    <t xml:space="preserve">Проведение спортивных соревнований для детей с ограниченными возможностями здоровья (государственное образовательное учреждение "Глинойская специальная (коррекционная) общеобразовательная школа-интернат для детей-сирот и детей, оставшихся без попечения родителей, VIII вида") (Слободзейский район, с. Глиное, ул. Котовского, д. 1)  </t>
  </si>
  <si>
    <t xml:space="preserve">Организация и оснащение тренажерного зала для лиц пенсионного возраста  и инвалидов в государственном учреждении "Республиканский дом ветеранов"   (Слободзейский район, пгт. Первомайск, ул. Садовая, д. 8) </t>
  </si>
  <si>
    <t xml:space="preserve">Ремонт в санитарно-гигиенических комнатах (санузлах), расширение дверных проемов, выравнивание перепадов высот на территории, прилегающей к зданию (замена бетонных плит на тротуарную плитку 120 кв. м, установка пандусов и поручней) государственного образовательного учреждения среднего профессионального образования «Тираспольский техникум коммерции» (г. Тирасполь, ул. Ленина. д. 1/3) </t>
  </si>
  <si>
    <t>Устройство пандуса к зданию городской детской библиотеки  Центральной библиотечной системы города Дубоссары (г. Дубоссары, ул. Советская, д. 10)</t>
  </si>
  <si>
    <t xml:space="preserve">Организация и проведение праздников. Проведение цикла культурно-досуговых мероприятий для детей с интеллектуальной недостаточностью (государственное образовательное учреждение "Глинойская специальная (коррекционная) общеобразовательная школа-интернат для детей-сирот и детей, оставшихся без попечения родителей, VIII вида") (Слободзейский район, с. Глиное, ул. Котовского, д. 1)  </t>
  </si>
  <si>
    <t>Мероприятия по реализации государственной целевой программы "Равные возможности"                                          на 2026–2028 годы на 2026 год</t>
  </si>
  <si>
    <t>Установка 2 (двух) пандусов и 4 (четырех) поручней в санузлах (в учебном корпусе - 4 кв. м откидной, общежитие № 3 - стационарный 10 кв. м); установка кнопки вызова в государственном образовательном учреждении среднего профессионального образования "Тираспольский аграрно-технический колледж им. М. В. Фрунзе" (учебный корпус - г. Тирасполь, пгт. Новотираспольский, ул. Советская, д. 14, общежитие - г. Тирасполь, пгт. Новотираспольский, ул. Советская, д. 10)</t>
  </si>
  <si>
    <t>Устройство пандуса к зданию муниципального учреждения "Дом культуры села Спея" (Григориопольский район, с. Спея, ул. Ленина, д. 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</si>
</sst>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topLeftCell="A31" zoomScaleNormal="100" zoomScaleSheetLayoutView="70" workbookViewId="0">
      <selection activeCell="C40" sqref="C40"/>
    </sheetView>
  </sheetViews>
  <sheetFormatPr defaultColWidth="9.109375" defaultRowHeight="15.6" x14ac:dyDescent="0.3"/>
  <cols>
    <col min="1" max="1" width="3.88671875" style="14" customWidth="1"/>
    <col min="2" max="2" width="81.6640625" style="10" customWidth="1"/>
    <col min="3" max="3" width="10.6640625" style="10" customWidth="1"/>
    <col min="4" max="16384" width="9.109375" style="10"/>
  </cols>
  <sheetData>
    <row r="1" spans="1:3" s="1" customFormat="1" ht="13.5" customHeight="1" x14ac:dyDescent="0.25">
      <c r="A1" s="12"/>
      <c r="C1" s="8" t="s">
        <v>31</v>
      </c>
    </row>
    <row r="2" spans="1:3" s="1" customFormat="1" ht="13.5" customHeight="1" x14ac:dyDescent="0.25">
      <c r="A2" s="13" t="s">
        <v>21</v>
      </c>
      <c r="C2" s="9" t="s">
        <v>22</v>
      </c>
    </row>
    <row r="3" spans="1:3" s="1" customFormat="1" ht="13.5" customHeight="1" x14ac:dyDescent="0.25">
      <c r="A3" s="12" t="s">
        <v>23</v>
      </c>
      <c r="C3" s="9" t="s">
        <v>24</v>
      </c>
    </row>
    <row r="4" spans="1:3" ht="8.25" customHeight="1" x14ac:dyDescent="0.3"/>
    <row r="5" spans="1:3" ht="31.5" customHeight="1" x14ac:dyDescent="0.3">
      <c r="A5" s="15" t="s">
        <v>53</v>
      </c>
      <c r="B5" s="15"/>
      <c r="C5" s="15"/>
    </row>
    <row r="6" spans="1:3" ht="10.5" customHeight="1" x14ac:dyDescent="0.3"/>
    <row r="7" spans="1:3" s="7" customFormat="1" ht="28.5" customHeight="1" x14ac:dyDescent="0.25">
      <c r="A7" s="5" t="s">
        <v>0</v>
      </c>
      <c r="B7" s="5" t="s">
        <v>1</v>
      </c>
      <c r="C7" s="5" t="s">
        <v>12</v>
      </c>
    </row>
    <row r="8" spans="1:3" s="7" customFormat="1" ht="30" customHeight="1" x14ac:dyDescent="0.25">
      <c r="A8" s="2"/>
      <c r="B8" s="5" t="s">
        <v>2</v>
      </c>
      <c r="C8" s="6">
        <f>SUM(C9:C12)</f>
        <v>236000</v>
      </c>
    </row>
    <row r="9" spans="1:3" s="7" customFormat="1" ht="27.6" x14ac:dyDescent="0.25">
      <c r="A9" s="2" t="s">
        <v>13</v>
      </c>
      <c r="B9" s="3" t="s">
        <v>4</v>
      </c>
      <c r="C9" s="4">
        <v>10000</v>
      </c>
    </row>
    <row r="10" spans="1:3" s="7" customFormat="1" ht="43.8" customHeight="1" x14ac:dyDescent="0.25">
      <c r="A10" s="2" t="s">
        <v>5</v>
      </c>
      <c r="B10" s="3" t="s">
        <v>36</v>
      </c>
      <c r="C10" s="4">
        <v>11000</v>
      </c>
    </row>
    <row r="11" spans="1:3" s="7" customFormat="1" ht="40.200000000000003" customHeight="1" x14ac:dyDescent="0.25">
      <c r="A11" s="2" t="s">
        <v>14</v>
      </c>
      <c r="B11" s="3" t="s">
        <v>37</v>
      </c>
      <c r="C11" s="4">
        <v>150000</v>
      </c>
    </row>
    <row r="12" spans="1:3" s="7" customFormat="1" ht="41.4" x14ac:dyDescent="0.25">
      <c r="A12" s="2" t="s">
        <v>7</v>
      </c>
      <c r="B12" s="3" t="s">
        <v>42</v>
      </c>
      <c r="C12" s="4">
        <v>65000</v>
      </c>
    </row>
    <row r="13" spans="1:3" s="7" customFormat="1" ht="16.2" customHeight="1" x14ac:dyDescent="0.25">
      <c r="A13" s="2"/>
      <c r="B13" s="5" t="s">
        <v>8</v>
      </c>
      <c r="C13" s="6">
        <f>SUM(C14:C21)</f>
        <v>260537</v>
      </c>
    </row>
    <row r="14" spans="1:3" s="7" customFormat="1" ht="51" customHeight="1" x14ac:dyDescent="0.25">
      <c r="A14" s="2" t="s">
        <v>3</v>
      </c>
      <c r="B14" s="3" t="s">
        <v>46</v>
      </c>
      <c r="C14" s="4">
        <v>96976</v>
      </c>
    </row>
    <row r="15" spans="1:3" s="7" customFormat="1" ht="43.2" customHeight="1" x14ac:dyDescent="0.25">
      <c r="A15" s="2" t="s">
        <v>5</v>
      </c>
      <c r="B15" s="3" t="s">
        <v>38</v>
      </c>
      <c r="C15" s="4">
        <v>66211</v>
      </c>
    </row>
    <row r="16" spans="1:3" s="7" customFormat="1" ht="69" customHeight="1" x14ac:dyDescent="0.25">
      <c r="A16" s="2" t="s">
        <v>6</v>
      </c>
      <c r="B16" s="3" t="s">
        <v>52</v>
      </c>
      <c r="C16" s="4">
        <v>6000</v>
      </c>
    </row>
    <row r="17" spans="1:3" s="7" customFormat="1" ht="69.599999999999994" customHeight="1" x14ac:dyDescent="0.25">
      <c r="A17" s="2" t="s">
        <v>7</v>
      </c>
      <c r="B17" s="3" t="s">
        <v>47</v>
      </c>
      <c r="C17" s="4">
        <v>10000</v>
      </c>
    </row>
    <row r="18" spans="1:3" s="7" customFormat="1" ht="55.8" customHeight="1" x14ac:dyDescent="0.25">
      <c r="A18" s="2" t="s">
        <v>32</v>
      </c>
      <c r="B18" s="3" t="s">
        <v>48</v>
      </c>
      <c r="C18" s="4">
        <v>1000</v>
      </c>
    </row>
    <row r="19" spans="1:3" s="7" customFormat="1" ht="55.2" customHeight="1" x14ac:dyDescent="0.25">
      <c r="A19" s="2" t="s">
        <v>9</v>
      </c>
      <c r="B19" s="3" t="s">
        <v>33</v>
      </c>
      <c r="C19" s="4">
        <v>13000</v>
      </c>
    </row>
    <row r="20" spans="1:3" s="7" customFormat="1" ht="41.4" x14ac:dyDescent="0.25">
      <c r="A20" s="2" t="s">
        <v>10</v>
      </c>
      <c r="B20" s="3" t="s">
        <v>45</v>
      </c>
      <c r="C20" s="4">
        <v>35350</v>
      </c>
    </row>
    <row r="21" spans="1:3" s="7" customFormat="1" ht="41.4" x14ac:dyDescent="0.25">
      <c r="A21" s="2" t="s">
        <v>11</v>
      </c>
      <c r="B21" s="3" t="s">
        <v>49</v>
      </c>
      <c r="C21" s="4">
        <v>32000</v>
      </c>
    </row>
    <row r="22" spans="1:3" s="7" customFormat="1" ht="27.6" x14ac:dyDescent="0.25">
      <c r="A22" s="2"/>
      <c r="B22" s="5" t="s">
        <v>15</v>
      </c>
      <c r="C22" s="6">
        <f>SUM(C23:C26)</f>
        <v>135585</v>
      </c>
    </row>
    <row r="23" spans="1:3" s="7" customFormat="1" ht="68.400000000000006" customHeight="1" x14ac:dyDescent="0.25">
      <c r="A23" s="2" t="s">
        <v>13</v>
      </c>
      <c r="B23" s="3" t="s">
        <v>50</v>
      </c>
      <c r="C23" s="4">
        <v>42000</v>
      </c>
    </row>
    <row r="24" spans="1:3" s="7" customFormat="1" ht="82.8" x14ac:dyDescent="0.25">
      <c r="A24" s="2" t="s">
        <v>5</v>
      </c>
      <c r="B24" s="3" t="s">
        <v>54</v>
      </c>
      <c r="C24" s="4">
        <v>29695</v>
      </c>
    </row>
    <row r="25" spans="1:3" s="7" customFormat="1" ht="55.2" x14ac:dyDescent="0.25">
      <c r="A25" s="2" t="s">
        <v>6</v>
      </c>
      <c r="B25" s="3" t="s">
        <v>39</v>
      </c>
      <c r="C25" s="4">
        <v>40000</v>
      </c>
    </row>
    <row r="26" spans="1:3" s="7" customFormat="1" ht="41.4" x14ac:dyDescent="0.25">
      <c r="A26" s="2" t="s">
        <v>7</v>
      </c>
      <c r="B26" s="3" t="s">
        <v>41</v>
      </c>
      <c r="C26" s="4">
        <v>23890</v>
      </c>
    </row>
    <row r="27" spans="1:3" s="7" customFormat="1" ht="13.8" x14ac:dyDescent="0.25">
      <c r="A27" s="2"/>
      <c r="B27" s="5" t="s">
        <v>25</v>
      </c>
      <c r="C27" s="6">
        <f>C28+C29</f>
        <v>562625</v>
      </c>
    </row>
    <row r="28" spans="1:3" s="7" customFormat="1" ht="30" customHeight="1" x14ac:dyDescent="0.25">
      <c r="A28" s="2" t="s">
        <v>3</v>
      </c>
      <c r="B28" s="3" t="s">
        <v>26</v>
      </c>
      <c r="C28" s="4">
        <v>483625</v>
      </c>
    </row>
    <row r="29" spans="1:3" s="7" customFormat="1" ht="41.4" x14ac:dyDescent="0.25">
      <c r="A29" s="2" t="s">
        <v>5</v>
      </c>
      <c r="B29" s="3" t="s">
        <v>43</v>
      </c>
      <c r="C29" s="4">
        <v>79000</v>
      </c>
    </row>
    <row r="30" spans="1:3" s="7" customFormat="1" ht="13.8" x14ac:dyDescent="0.25">
      <c r="A30" s="2"/>
      <c r="B30" s="5" t="s">
        <v>16</v>
      </c>
      <c r="C30" s="6">
        <f>SUM(C31,C32)</f>
        <v>1225100</v>
      </c>
    </row>
    <row r="31" spans="1:3" s="7" customFormat="1" ht="41.4" x14ac:dyDescent="0.25">
      <c r="A31" s="2" t="s">
        <v>3</v>
      </c>
      <c r="B31" s="3" t="s">
        <v>34</v>
      </c>
      <c r="C31" s="4">
        <v>5000</v>
      </c>
    </row>
    <row r="32" spans="1:3" s="7" customFormat="1" ht="27.6" x14ac:dyDescent="0.25">
      <c r="A32" s="2" t="s">
        <v>5</v>
      </c>
      <c r="B32" s="3" t="s">
        <v>40</v>
      </c>
      <c r="C32" s="4">
        <v>1220100</v>
      </c>
    </row>
    <row r="33" spans="1:3" s="7" customFormat="1" ht="14.25" customHeight="1" x14ac:dyDescent="0.25">
      <c r="A33" s="2"/>
      <c r="B33" s="5" t="s">
        <v>17</v>
      </c>
      <c r="C33" s="6">
        <f>SUM(C34:C35)</f>
        <v>57072</v>
      </c>
    </row>
    <row r="34" spans="1:3" s="7" customFormat="1" ht="40.200000000000003" customHeight="1" x14ac:dyDescent="0.25">
      <c r="A34" s="2" t="s">
        <v>13</v>
      </c>
      <c r="B34" s="3" t="s">
        <v>27</v>
      </c>
      <c r="C34" s="4">
        <v>24270</v>
      </c>
    </row>
    <row r="35" spans="1:3" s="7" customFormat="1" ht="30" customHeight="1" x14ac:dyDescent="0.25">
      <c r="A35" s="2" t="s">
        <v>5</v>
      </c>
      <c r="B35" s="3" t="s">
        <v>35</v>
      </c>
      <c r="C35" s="4">
        <v>32802</v>
      </c>
    </row>
    <row r="36" spans="1:3" s="7" customFormat="1" ht="14.25" customHeight="1" x14ac:dyDescent="0.25">
      <c r="A36" s="2"/>
      <c r="B36" s="11" t="s">
        <v>18</v>
      </c>
      <c r="C36" s="6">
        <f>SUM(C37:C40)</f>
        <v>110000</v>
      </c>
    </row>
    <row r="37" spans="1:3" s="7" customFormat="1" ht="27.6" x14ac:dyDescent="0.25">
      <c r="A37" s="2" t="s">
        <v>13</v>
      </c>
      <c r="B37" s="3" t="s">
        <v>28</v>
      </c>
      <c r="C37" s="4">
        <v>40000</v>
      </c>
    </row>
    <row r="38" spans="1:3" s="7" customFormat="1" ht="27.6" x14ac:dyDescent="0.25">
      <c r="A38" s="2" t="s">
        <v>5</v>
      </c>
      <c r="B38" s="3" t="s">
        <v>29</v>
      </c>
      <c r="C38" s="4">
        <v>20000</v>
      </c>
    </row>
    <row r="39" spans="1:3" s="7" customFormat="1" ht="27.6" x14ac:dyDescent="0.25">
      <c r="A39" s="2" t="s">
        <v>6</v>
      </c>
      <c r="B39" s="3" t="s">
        <v>30</v>
      </c>
      <c r="C39" s="4">
        <v>10000</v>
      </c>
    </row>
    <row r="40" spans="1:3" s="7" customFormat="1" ht="27.6" x14ac:dyDescent="0.25">
      <c r="A40" s="2" t="s">
        <v>7</v>
      </c>
      <c r="B40" s="3" t="s">
        <v>55</v>
      </c>
      <c r="C40" s="4">
        <v>40000</v>
      </c>
    </row>
    <row r="41" spans="1:3" s="7" customFormat="1" ht="13.5" customHeight="1" x14ac:dyDescent="0.25">
      <c r="A41" s="2"/>
      <c r="B41" s="5" t="s">
        <v>19</v>
      </c>
      <c r="C41" s="6">
        <f>SUM(C42:C43)</f>
        <v>38000</v>
      </c>
    </row>
    <row r="42" spans="1:3" s="7" customFormat="1" ht="41.4" x14ac:dyDescent="0.25">
      <c r="A42" s="2" t="s">
        <v>13</v>
      </c>
      <c r="B42" s="3" t="s">
        <v>44</v>
      </c>
      <c r="C42" s="4">
        <v>18000</v>
      </c>
    </row>
    <row r="43" spans="1:3" s="7" customFormat="1" ht="27.6" x14ac:dyDescent="0.25">
      <c r="A43" s="2" t="s">
        <v>5</v>
      </c>
      <c r="B43" s="3" t="s">
        <v>51</v>
      </c>
      <c r="C43" s="4">
        <v>20000</v>
      </c>
    </row>
    <row r="44" spans="1:3" s="7" customFormat="1" ht="14.25" customHeight="1" x14ac:dyDescent="0.25">
      <c r="A44" s="16" t="s">
        <v>20</v>
      </c>
      <c r="B44" s="17"/>
      <c r="C44" s="6">
        <f>SUM(C41,C36,C33,C30,C27,C22,C13,C8)</f>
        <v>2624919</v>
      </c>
    </row>
    <row r="45" spans="1:3" s="1" customFormat="1" ht="3" customHeight="1" x14ac:dyDescent="0.25">
      <c r="A45" s="12"/>
    </row>
  </sheetData>
  <mergeCells count="2">
    <mergeCell ref="A5:C5"/>
    <mergeCell ref="A44:B44"/>
  </mergeCells>
  <pageMargins left="1.1811023622047245" right="0.19685039370078741" top="0.59055118110236227" bottom="0.59055118110236227" header="0" footer="0"/>
  <pageSetup paperSize="9" scale="90" firstPageNumber="186" orientation="portrait" useFirstPageNumber="1" r:id="rId1"/>
  <headerFooter scaleWithDoc="0" alignWithMargins="0">
    <oddHeader>&amp;C&amp;P</oddHead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2.18</vt:lpstr>
      <vt:lpstr>'Приложение № 2.18'!Заголовки_для_печати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2025-12-26T07:12:15Z</dcterms:modified>
</cp:coreProperties>
</file>