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2025\ноябрь\19 ноября\ЗАКОН\зак пост № 4239 п. 1695 (Б25-10)(VII)\"/>
    </mc:Choice>
  </mc:AlternateContent>
  <bookViews>
    <workbookView xWindow="-120" yWindow="-120" windowWidth="29040" windowHeight="15840"/>
  </bookViews>
  <sheets>
    <sheet name="Приложение № 2.15 (1695)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5" i="1"/>
  <c r="C16" i="1" l="1"/>
  <c r="C14" i="1"/>
</calcChain>
</file>

<file path=xl/sharedStrings.xml><?xml version="1.0" encoding="utf-8"?>
<sst xmlns="http://schemas.openxmlformats.org/spreadsheetml/2006/main" count="28" uniqueCount="25">
  <si>
    <t>1.</t>
  </si>
  <si>
    <t>2.</t>
  </si>
  <si>
    <t>№ п/п</t>
  </si>
  <si>
    <t>Наименование</t>
  </si>
  <si>
    <t>Изучение режима и анализ элементов баланса подземных вод на территории Приднестровской Молдавской Республики с последующей разработкой планов мероприятий и рекомендательных предложений по обеспечению сохранности и предотвращению истощения подземных вод</t>
  </si>
  <si>
    <t>2.1.</t>
  </si>
  <si>
    <t>2.2.</t>
  </si>
  <si>
    <t>Определение и исследование источников загрязнения подземных вод и меры по их защите от загрязнения</t>
  </si>
  <si>
    <t>2.3.</t>
  </si>
  <si>
    <t>2.4.</t>
  </si>
  <si>
    <t>2.5.</t>
  </si>
  <si>
    <t>Бурение разведочно-эксплуатационных скважин в районах недостаточной изученности в населенных пунктах, остро нуждающихся в питьевой воде</t>
  </si>
  <si>
    <t>ДОХОДЫ ВСЕГО, в том числе:</t>
  </si>
  <si>
    <t>Доходы от отчислений на воспроизводство минерально-сырьевой базы</t>
  </si>
  <si>
    <t>РАСХОДЫ ВСЕГО, в том числе:</t>
  </si>
  <si>
    <t>"О республиканском бюджете на 2025 год"</t>
  </si>
  <si>
    <t>Инвентаризация кустарных выработок (карьеров)</t>
  </si>
  <si>
    <t>к Закону Приднестровской Молдавской Республики</t>
  </si>
  <si>
    <t>Приложение № 2.15</t>
  </si>
  <si>
    <t>Сумма, руб.</t>
  </si>
  <si>
    <t xml:space="preserve">Мониторинг развития экзогенных геологических процессов на территории Приднестровской Молдавской Республики </t>
  </si>
  <si>
    <t xml:space="preserve">Смета доходов и расходов по реализации Государственной программы развития минерально-сырьевой базы, рационального и комплексного использования минеральных ресурсов и охраны недр Приднестровской Молдавской Республики на 2022–2026 годы на 2025 год </t>
  </si>
  <si>
    <t>Приложение № 10</t>
  </si>
  <si>
    <t>"О внесении измений и дополнений</t>
  </si>
  <si>
    <t>в Закон Приднестровской Молдавской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</si>
</sst>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Normal="100" zoomScaleSheetLayoutView="90" workbookViewId="0">
      <pane xSplit="2" ySplit="13" topLeftCell="C14" activePane="bottomRight" state="frozenSplit"/>
      <selection pane="topRight" activeCell="F1" sqref="F1"/>
      <selection pane="bottomLeft" activeCell="A11" sqref="A11"/>
      <selection pane="bottomRight" activeCell="B4" sqref="B4:C4"/>
    </sheetView>
  </sheetViews>
  <sheetFormatPr defaultColWidth="9.109375" defaultRowHeight="18" x14ac:dyDescent="0.35"/>
  <cols>
    <col min="1" max="1" width="7" style="1" customWidth="1"/>
    <col min="2" max="2" width="64.88671875" style="1" customWidth="1"/>
    <col min="3" max="3" width="14.44140625" style="1" customWidth="1"/>
    <col min="4" max="4" width="14" style="1" customWidth="1"/>
    <col min="5" max="5" width="12.6640625" style="1" customWidth="1"/>
    <col min="6" max="16384" width="9.109375" style="1"/>
  </cols>
  <sheetData>
    <row r="1" spans="1:5" x14ac:dyDescent="0.35">
      <c r="B1" s="12" t="s">
        <v>22</v>
      </c>
      <c r="C1" s="12"/>
    </row>
    <row r="2" spans="1:5" x14ac:dyDescent="0.35">
      <c r="B2" s="12" t="s">
        <v>17</v>
      </c>
      <c r="C2" s="12"/>
    </row>
    <row r="3" spans="1:5" x14ac:dyDescent="0.35">
      <c r="B3" s="12" t="s">
        <v>23</v>
      </c>
      <c r="C3" s="12"/>
    </row>
    <row r="4" spans="1:5" x14ac:dyDescent="0.35">
      <c r="B4" s="12" t="s">
        <v>24</v>
      </c>
      <c r="C4" s="12"/>
    </row>
    <row r="5" spans="1:5" x14ac:dyDescent="0.35">
      <c r="B5" s="12" t="s">
        <v>15</v>
      </c>
      <c r="C5" s="12"/>
    </row>
    <row r="6" spans="1:5" ht="11.4" customHeight="1" x14ac:dyDescent="0.35"/>
    <row r="7" spans="1:5" x14ac:dyDescent="0.35">
      <c r="C7" s="2" t="s">
        <v>18</v>
      </c>
    </row>
    <row r="8" spans="1:5" x14ac:dyDescent="0.35">
      <c r="C8" s="2" t="s">
        <v>17</v>
      </c>
    </row>
    <row r="9" spans="1:5" x14ac:dyDescent="0.35">
      <c r="C9" s="2" t="s">
        <v>15</v>
      </c>
    </row>
    <row r="10" spans="1:5" x14ac:dyDescent="0.35">
      <c r="C10" s="2"/>
    </row>
    <row r="11" spans="1:5" ht="68.400000000000006" customHeight="1" x14ac:dyDescent="0.35">
      <c r="A11" s="11" t="s">
        <v>21</v>
      </c>
      <c r="B11" s="11"/>
      <c r="C11" s="11"/>
    </row>
    <row r="13" spans="1:5" ht="34.799999999999997" x14ac:dyDescent="0.35">
      <c r="A13" s="3" t="s">
        <v>2</v>
      </c>
      <c r="B13" s="3" t="s">
        <v>3</v>
      </c>
      <c r="C13" s="3" t="s">
        <v>19</v>
      </c>
      <c r="E13" s="9"/>
    </row>
    <row r="14" spans="1:5" x14ac:dyDescent="0.35">
      <c r="A14" s="4" t="s">
        <v>0</v>
      </c>
      <c r="B14" s="4" t="s">
        <v>12</v>
      </c>
      <c r="C14" s="5">
        <f>C15</f>
        <v>922130</v>
      </c>
      <c r="D14" s="9"/>
      <c r="E14" s="9"/>
    </row>
    <row r="15" spans="1:5" ht="36" x14ac:dyDescent="0.35">
      <c r="A15" s="6" t="s">
        <v>0</v>
      </c>
      <c r="B15" s="7" t="s">
        <v>13</v>
      </c>
      <c r="C15" s="8">
        <f>1387967-465837</f>
        <v>922130</v>
      </c>
      <c r="D15" s="9"/>
      <c r="E15" s="9"/>
    </row>
    <row r="16" spans="1:5" x14ac:dyDescent="0.35">
      <c r="A16" s="4" t="s">
        <v>1</v>
      </c>
      <c r="B16" s="3" t="s">
        <v>14</v>
      </c>
      <c r="C16" s="5">
        <f>SUM(C17:C21)</f>
        <v>922130</v>
      </c>
      <c r="D16" s="9"/>
      <c r="E16" s="9"/>
    </row>
    <row r="17" spans="1:5" ht="108" x14ac:dyDescent="0.35">
      <c r="A17" s="6" t="s">
        <v>5</v>
      </c>
      <c r="B17" s="7" t="s">
        <v>4</v>
      </c>
      <c r="C17" s="10">
        <f>508407-4810</f>
        <v>503597</v>
      </c>
      <c r="D17" s="9"/>
      <c r="E17" s="9"/>
    </row>
    <row r="18" spans="1:5" ht="36" x14ac:dyDescent="0.35">
      <c r="A18" s="6" t="s">
        <v>6</v>
      </c>
      <c r="B18" s="7" t="s">
        <v>7</v>
      </c>
      <c r="C18" s="10">
        <f>277243-49093</f>
        <v>228150</v>
      </c>
      <c r="D18" s="9"/>
      <c r="E18" s="9"/>
    </row>
    <row r="19" spans="1:5" ht="54" x14ac:dyDescent="0.35">
      <c r="A19" s="6" t="s">
        <v>8</v>
      </c>
      <c r="B19" s="7" t="s">
        <v>20</v>
      </c>
      <c r="C19" s="10">
        <f>225617-35234</f>
        <v>190383</v>
      </c>
      <c r="D19" s="9"/>
      <c r="E19" s="9"/>
    </row>
    <row r="20" spans="1:5" x14ac:dyDescent="0.35">
      <c r="A20" s="6" t="s">
        <v>9</v>
      </c>
      <c r="B20" s="7" t="s">
        <v>16</v>
      </c>
      <c r="C20" s="10">
        <f>187306-187306</f>
        <v>0</v>
      </c>
      <c r="D20" s="9"/>
      <c r="E20" s="9"/>
    </row>
    <row r="21" spans="1:5" ht="54" x14ac:dyDescent="0.35">
      <c r="A21" s="6" t="s">
        <v>10</v>
      </c>
      <c r="B21" s="7" t="s">
        <v>11</v>
      </c>
      <c r="C21" s="10">
        <f>189394-189394</f>
        <v>0</v>
      </c>
      <c r="D21" s="9"/>
      <c r="E21" s="9"/>
    </row>
    <row r="22" spans="1:5" x14ac:dyDescent="0.35">
      <c r="D22" s="9"/>
    </row>
    <row r="23" spans="1:5" x14ac:dyDescent="0.35">
      <c r="D23" s="9"/>
    </row>
    <row r="24" spans="1:5" x14ac:dyDescent="0.35">
      <c r="D24" s="9"/>
    </row>
    <row r="25" spans="1:5" x14ac:dyDescent="0.35">
      <c r="D25" s="9"/>
    </row>
    <row r="26" spans="1:5" x14ac:dyDescent="0.35">
      <c r="D26" s="9"/>
    </row>
    <row r="27" spans="1:5" x14ac:dyDescent="0.35">
      <c r="D27" s="9"/>
    </row>
    <row r="28" spans="1:5" x14ac:dyDescent="0.35">
      <c r="D28" s="9"/>
    </row>
  </sheetData>
  <mergeCells count="6">
    <mergeCell ref="A11:C11"/>
    <mergeCell ref="B1:C1"/>
    <mergeCell ref="B2:C2"/>
    <mergeCell ref="B3:C3"/>
    <mergeCell ref="B4:C4"/>
    <mergeCell ref="B5:C5"/>
  </mergeCells>
  <phoneticPr fontId="1" type="noConversion"/>
  <pageMargins left="1.1811023622047245" right="0.39370078740157483" top="0.59055118110236227" bottom="0.39370078740157483" header="0" footer="0"/>
  <pageSetup paperSize="9" firstPageNumber="132" orientation="portrait" useFirstPageNumber="1" horizontalDpi="300" verticalDpi="300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2.15 (1695)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Шеремет Наталья Николаевна</cp:lastModifiedBy>
  <cp:lastPrinted>2025-11-25T15:11:59Z</cp:lastPrinted>
  <dcterms:created xsi:type="dcterms:W3CDTF">2009-02-20T11:19:52Z</dcterms:created>
  <dcterms:modified xsi:type="dcterms:W3CDTF">2025-11-25T15:12:13Z</dcterms:modified>
</cp:coreProperties>
</file>