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зак пост № 4239 п. 1695 (Б25-10)(VII)\"/>
    </mc:Choice>
  </mc:AlternateContent>
  <bookViews>
    <workbookView xWindow="-120" yWindow="-120" windowWidth="29040" windowHeight="15840"/>
  </bookViews>
  <sheets>
    <sheet name="Приложение №2.11 (1695)" sheetId="1" r:id="rId1"/>
  </sheets>
  <definedNames>
    <definedName name="_xlnm.Print_Area" localSheetId="0">'Приложение №2.11 (1695)'!$A$1:$C$34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4" i="1" l="1"/>
  <c r="C23" i="1"/>
  <c r="C18" i="1"/>
  <c r="C17" i="1"/>
  <c r="C21" i="1" l="1"/>
  <c r="C15" i="1"/>
  <c r="C27" i="1" l="1"/>
</calcChain>
</file>

<file path=xl/sharedStrings.xml><?xml version="1.0" encoding="utf-8"?>
<sst xmlns="http://schemas.openxmlformats.org/spreadsheetml/2006/main" count="40" uniqueCount="38">
  <si>
    <t>Итого</t>
  </si>
  <si>
    <t>Подготовка и усовершенствование кадров</t>
  </si>
  <si>
    <t>Обеспечение прочими расходными материалами</t>
  </si>
  <si>
    <t>Симптоматическое лечение</t>
  </si>
  <si>
    <t>Хирургическое лечение</t>
  </si>
  <si>
    <t>Медикаментозное обеспечение</t>
  </si>
  <si>
    <t>Проведение информационно-пропагандистской кампании</t>
  </si>
  <si>
    <t>Организация и проведение мероприятий по профилактике и раннему выявлению злокачественных новообразований</t>
  </si>
  <si>
    <t xml:space="preserve">Сумма,                 руб. </t>
  </si>
  <si>
    <t>Наименование</t>
  </si>
  <si>
    <t>№ п/п</t>
  </si>
  <si>
    <t>Проведение цитологических исследований</t>
  </si>
  <si>
    <t>Проведение гистологических исследований</t>
  </si>
  <si>
    <t>Проведение рентгенологических исследований</t>
  </si>
  <si>
    <t>Проведение лабораторной диагностики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</si>
  <si>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</si>
  <si>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</si>
  <si>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</si>
  <si>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</si>
  <si>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</si>
  <si>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</si>
  <si>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</si>
  <si>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</si>
  <si>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</si>
  <si>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</si>
  <si>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</si>
  <si>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3.</t>
  </si>
  <si>
    <t>Обеспечение качественной медицинской помощью</t>
  </si>
  <si>
    <t xml:space="preserve">Министерство здравоохранения Приднестровской Молдавской Республики </t>
  </si>
  <si>
    <t xml:space="preserve">  "О республиканском бюджете на 2025 год"</t>
  </si>
  <si>
    <t>Приложение № 2.11</t>
  </si>
  <si>
    <t xml:space="preserve"> к  Закону Приднестровской Молдавской Республики</t>
  </si>
  <si>
    <t>Приложение № 8</t>
  </si>
  <si>
    <t>"О внесении изменений и дополнений</t>
  </si>
  <si>
    <t>в  Закон Приднестровской Молдавской Республики</t>
  </si>
  <si>
    <t>Мероприятия по реализации государственной целевой  программы "Онкология: совершенствование онкологической помощи населению                                           Приднестровской Молдавской Республики" на 2025 год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</si>
  <si>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</si>
  <si>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Примечание.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</si>
</sst>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р_._-;\-* #,##0_р_._-;_-* &quot;-&quot;_р_.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/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view="pageBreakPreview" zoomScaleNormal="100" zoomScaleSheetLayoutView="100" workbookViewId="0">
      <pane xSplit="3" ySplit="13" topLeftCell="E29" activePane="bottomRight" state="frozenSplit"/>
      <selection pane="topRight" activeCell="H1" sqref="H1"/>
      <selection pane="bottomLeft" activeCell="A5" sqref="A5"/>
      <selection pane="bottomRight" activeCell="A30" sqref="A30:C30"/>
    </sheetView>
  </sheetViews>
  <sheetFormatPr defaultColWidth="9.109375" defaultRowHeight="15.6" x14ac:dyDescent="0.3"/>
  <cols>
    <col min="1" max="1" width="8.33203125" style="2" customWidth="1"/>
    <col min="2" max="2" width="69.88671875" style="1" customWidth="1"/>
    <col min="3" max="3" width="13.44140625" style="12" customWidth="1"/>
    <col min="4" max="4" width="17" style="1" bestFit="1" customWidth="1"/>
    <col min="5" max="5" width="13" style="1" customWidth="1"/>
    <col min="6" max="16384" width="9.109375" style="1"/>
  </cols>
  <sheetData>
    <row r="1" spans="1:3" x14ac:dyDescent="0.3">
      <c r="B1" s="24" t="s">
        <v>32</v>
      </c>
      <c r="C1" s="24"/>
    </row>
    <row r="2" spans="1:3" x14ac:dyDescent="0.3">
      <c r="B2" s="24" t="s">
        <v>31</v>
      </c>
      <c r="C2" s="24"/>
    </row>
    <row r="3" spans="1:3" x14ac:dyDescent="0.3">
      <c r="B3" s="24" t="s">
        <v>33</v>
      </c>
      <c r="C3" s="24"/>
    </row>
    <row r="4" spans="1:3" x14ac:dyDescent="0.3">
      <c r="B4" s="24" t="s">
        <v>34</v>
      </c>
      <c r="C4" s="24"/>
    </row>
    <row r="5" spans="1:3" x14ac:dyDescent="0.3">
      <c r="B5" s="24" t="s">
        <v>29</v>
      </c>
      <c r="C5" s="24"/>
    </row>
    <row r="6" spans="1:3" ht="10.8" customHeight="1" x14ac:dyDescent="0.3"/>
    <row r="7" spans="1:3" x14ac:dyDescent="0.3">
      <c r="A7" s="3"/>
      <c r="B7" s="25" t="s">
        <v>30</v>
      </c>
      <c r="C7" s="25"/>
    </row>
    <row r="8" spans="1:3" x14ac:dyDescent="0.3">
      <c r="A8" s="3"/>
      <c r="B8" s="25" t="s">
        <v>31</v>
      </c>
      <c r="C8" s="25"/>
    </row>
    <row r="9" spans="1:3" x14ac:dyDescent="0.3">
      <c r="A9" s="3"/>
      <c r="B9" s="25" t="s">
        <v>29</v>
      </c>
      <c r="C9" s="25"/>
    </row>
    <row r="10" spans="1:3" ht="12" customHeight="1" x14ac:dyDescent="0.3"/>
    <row r="11" spans="1:3" ht="53.25" customHeight="1" x14ac:dyDescent="0.3">
      <c r="A11" s="31" t="s">
        <v>35</v>
      </c>
      <c r="B11" s="31"/>
      <c r="C11" s="31"/>
    </row>
    <row r="12" spans="1:3" x14ac:dyDescent="0.3">
      <c r="B12" s="27"/>
      <c r="C12" s="27"/>
    </row>
    <row r="13" spans="1:3" ht="31.2" x14ac:dyDescent="0.3">
      <c r="A13" s="13" t="s">
        <v>10</v>
      </c>
      <c r="B13" s="13" t="s">
        <v>9</v>
      </c>
      <c r="C13" s="14" t="s">
        <v>8</v>
      </c>
    </row>
    <row r="14" spans="1:3" x14ac:dyDescent="0.3">
      <c r="A14" s="30" t="s">
        <v>28</v>
      </c>
      <c r="B14" s="30"/>
      <c r="C14" s="30"/>
    </row>
    <row r="15" spans="1:3" ht="31.2" x14ac:dyDescent="0.3">
      <c r="A15" s="13" t="s">
        <v>15</v>
      </c>
      <c r="B15" s="15" t="s">
        <v>7</v>
      </c>
      <c r="C15" s="16">
        <f>SUM(C16:C20)</f>
        <v>5517259</v>
      </c>
    </row>
    <row r="16" spans="1:3" x14ac:dyDescent="0.3">
      <c r="A16" s="17" t="s">
        <v>16</v>
      </c>
      <c r="B16" s="18" t="s">
        <v>6</v>
      </c>
      <c r="C16" s="19"/>
    </row>
    <row r="17" spans="1:3" x14ac:dyDescent="0.3">
      <c r="A17" s="17" t="s">
        <v>17</v>
      </c>
      <c r="B17" s="18" t="s">
        <v>11</v>
      </c>
      <c r="C17" s="19">
        <f>167325-124822</f>
        <v>42503</v>
      </c>
    </row>
    <row r="18" spans="1:3" x14ac:dyDescent="0.3">
      <c r="A18" s="17" t="s">
        <v>18</v>
      </c>
      <c r="B18" s="18" t="s">
        <v>12</v>
      </c>
      <c r="C18" s="19">
        <f>533987-30475</f>
        <v>503512</v>
      </c>
    </row>
    <row r="19" spans="1:3" x14ac:dyDescent="0.3">
      <c r="A19" s="17" t="s">
        <v>19</v>
      </c>
      <c r="B19" s="18" t="s">
        <v>13</v>
      </c>
      <c r="C19" s="19">
        <v>3170792</v>
      </c>
    </row>
    <row r="20" spans="1:3" x14ac:dyDescent="0.3">
      <c r="A20" s="17" t="s">
        <v>20</v>
      </c>
      <c r="B20" s="18" t="s">
        <v>14</v>
      </c>
      <c r="C20" s="19">
        <v>1800452</v>
      </c>
    </row>
    <row r="21" spans="1:3" x14ac:dyDescent="0.3">
      <c r="A21" s="13" t="s">
        <v>21</v>
      </c>
      <c r="B21" s="20" t="s">
        <v>27</v>
      </c>
      <c r="C21" s="21">
        <f>SUM(C22:C25)</f>
        <v>20695474</v>
      </c>
    </row>
    <row r="22" spans="1:3" x14ac:dyDescent="0.3">
      <c r="A22" s="17" t="s">
        <v>22</v>
      </c>
      <c r="B22" s="18" t="s">
        <v>5</v>
      </c>
      <c r="C22" s="19">
        <f>22655738-3134299</f>
        <v>19521439</v>
      </c>
    </row>
    <row r="23" spans="1:3" x14ac:dyDescent="0.3">
      <c r="A23" s="17" t="s">
        <v>23</v>
      </c>
      <c r="B23" s="18" t="s">
        <v>4</v>
      </c>
      <c r="C23" s="19">
        <f>508202-73884</f>
        <v>434318</v>
      </c>
    </row>
    <row r="24" spans="1:3" x14ac:dyDescent="0.3">
      <c r="A24" s="17" t="s">
        <v>24</v>
      </c>
      <c r="B24" s="18" t="s">
        <v>3</v>
      </c>
      <c r="C24" s="19">
        <f>176066-64070</f>
        <v>111996</v>
      </c>
    </row>
    <row r="25" spans="1:3" x14ac:dyDescent="0.3">
      <c r="A25" s="17" t="s">
        <v>25</v>
      </c>
      <c r="B25" s="22" t="s">
        <v>2</v>
      </c>
      <c r="C25" s="19">
        <v>627721</v>
      </c>
    </row>
    <row r="26" spans="1:3" x14ac:dyDescent="0.3">
      <c r="A26" s="13" t="s">
        <v>26</v>
      </c>
      <c r="B26" s="15" t="s">
        <v>1</v>
      </c>
      <c r="C26" s="16"/>
    </row>
    <row r="27" spans="1:3" x14ac:dyDescent="0.3">
      <c r="A27" s="28" t="s">
        <v>0</v>
      </c>
      <c r="B27" s="28"/>
      <c r="C27" s="23">
        <f>SUM(C15+C21+C26)</f>
        <v>26212733</v>
      </c>
    </row>
    <row r="28" spans="1:3" ht="10.8" customHeight="1" x14ac:dyDescent="0.3">
      <c r="A28" s="5"/>
      <c r="B28" s="6"/>
      <c r="C28" s="9"/>
    </row>
    <row r="29" spans="1:3" x14ac:dyDescent="0.3">
      <c r="A29" s="32" t="s">
        <v>37</v>
      </c>
      <c r="B29" s="32"/>
      <c r="C29" s="32"/>
    </row>
    <row r="30" spans="1:3" ht="129" customHeight="1" x14ac:dyDescent="0.3">
      <c r="A30" s="29" t="s">
        <v>36</v>
      </c>
      <c r="B30" s="29"/>
      <c r="C30" s="29"/>
    </row>
    <row r="31" spans="1:3" ht="16.5" customHeight="1" x14ac:dyDescent="0.3">
      <c r="A31" s="5"/>
      <c r="B31" s="6"/>
      <c r="C31" s="9"/>
    </row>
    <row r="32" spans="1:3" ht="16.5" customHeight="1" x14ac:dyDescent="0.3">
      <c r="A32" s="5"/>
      <c r="B32" s="6"/>
      <c r="C32" s="9"/>
    </row>
    <row r="33" spans="1:4" ht="16.5" customHeight="1" x14ac:dyDescent="0.3">
      <c r="A33" s="5"/>
      <c r="B33" s="6"/>
      <c r="C33" s="9"/>
    </row>
    <row r="34" spans="1:4" x14ac:dyDescent="0.3">
      <c r="A34" s="5"/>
      <c r="B34" s="6"/>
      <c r="C34" s="9"/>
      <c r="D34" s="4"/>
    </row>
    <row r="35" spans="1:4" x14ac:dyDescent="0.3">
      <c r="A35" s="26"/>
      <c r="B35" s="26"/>
      <c r="C35" s="10"/>
    </row>
    <row r="36" spans="1:4" x14ac:dyDescent="0.3">
      <c r="A36" s="7"/>
      <c r="B36" s="8"/>
      <c r="C36" s="11"/>
    </row>
  </sheetData>
  <mergeCells count="15">
    <mergeCell ref="B7:C7"/>
    <mergeCell ref="B8:C8"/>
    <mergeCell ref="B9:C9"/>
    <mergeCell ref="A35:B35"/>
    <mergeCell ref="B12:C12"/>
    <mergeCell ref="A27:B27"/>
    <mergeCell ref="A30:C30"/>
    <mergeCell ref="A14:C14"/>
    <mergeCell ref="A11:C11"/>
    <mergeCell ref="A29:C29"/>
    <mergeCell ref="B1:C1"/>
    <mergeCell ref="B2:C2"/>
    <mergeCell ref="B3:C3"/>
    <mergeCell ref="B4:C4"/>
    <mergeCell ref="B5:C5"/>
  </mergeCells>
  <printOptions horizontalCentered="1"/>
  <pageMargins left="1.1811023622047245" right="0.39370078740157483" top="0.59055118110236227" bottom="0.39370078740157483" header="0" footer="0"/>
  <pageSetup paperSize="9" scale="93" firstPageNumber="130" orientation="portrait" useFirstPageNumber="1" r:id="rId1"/>
  <headerFooter>
    <oddHeader>&amp;C&amp;P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№2.11 (1695)</vt:lpstr>
      <vt:lpstr>'Приложение №2.11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2025-11-25T15:10:21Z</cp:lastPrinted>
  <dcterms:created xsi:type="dcterms:W3CDTF">2020-09-23T14:51:13Z</dcterms:created>
  <dcterms:modified xsi:type="dcterms:W3CDTF">2025-11-25T15:10:36Z</dcterms:modified>
</cp:coreProperties>
</file>