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30" tabRatio="390"/>
  </bookViews>
  <sheets>
    <sheet name="Приложение № 2 (1274)" sheetId="1" r:id="rId1"/>
  </sheets>
  <definedNames>
    <definedName name="_xlnm.Print_Titles" localSheetId="0">'Приложение № 2 (1274)'!$A:$C,'Приложение № 2 (1274)'!$15:$15</definedName>
    <definedName name="_xlnm.Print_Area" localSheetId="0">'Приложение № 2 (1274)'!$A$1:$F$322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7" i="1" l="1"/>
  <c r="D322" i="1" l="1"/>
  <c r="F225" i="1"/>
  <c r="F322" i="1" s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6" i="1"/>
  <c r="E225" i="1"/>
  <c r="E322" i="1" s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<sst xmlns="http://schemas.openxmlformats.org/spreadsheetml/2006/main" count="904" uniqueCount="444">
  <si>
    <t>Наименование</t>
  </si>
  <si>
    <t/>
  </si>
  <si>
    <t>Пенсии и пособия, возмещаемые из бюджета</t>
  </si>
  <si>
    <t>Индексация вкладов населения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</si>
  <si>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</si>
  <si>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</si>
  <si>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</si>
  <si>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</si>
  <si>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</si>
  <si>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</si>
  <si>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</si>
  <si>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</si>
  <si>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</si>
  <si>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</si>
  <si>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</si>
  <si>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</si>
  <si>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</si>
  <si>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</si>
  <si>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</si>
  <si>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</si>
  <si>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</si>
  <si>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</si>
  <si>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</si>
  <si>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</si>
  <si>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</si>
  <si>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</si>
  <si>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</si>
  <si>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</si>
  <si>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</si>
  <si>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</si>
  <si>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</si>
  <si>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</si>
  <si>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</si>
  <si>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</si>
  <si>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</si>
  <si>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</si>
  <si>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</si>
  <si>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</si>
  <si>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</si>
  <si>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</si>
  <si>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</si>
  <si>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</si>
  <si>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</si>
  <si>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</si>
  <si>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</si>
  <si>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</si>
  <si>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</si>
  <si>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</si>
  <si>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</si>
  <si>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</si>
  <si>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</si>
  <si>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</si>
  <si>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</si>
  <si>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</si>
  <si>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</si>
  <si>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</si>
  <si>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</si>
  <si>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</si>
  <si>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</si>
  <si>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</si>
  <si>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</si>
  <si>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</si>
  <si>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</si>
  <si>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</si>
  <si>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</si>
  <si>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</si>
  <si>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</si>
  <si>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</si>
  <si>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</si>
  <si>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</si>
  <si>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</si>
  <si>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</si>
  <si>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</si>
  <si>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</si>
  <si>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</si>
  <si>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</si>
  <si>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</si>
  <si>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</si>
  <si>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</si>
  <si>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</si>
  <si>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</si>
  <si>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</si>
  <si>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</si>
  <si>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</si>
  <si>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</si>
  <si>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</si>
  <si>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</si>
  <si>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</si>
  <si>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</si>
  <si>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</si>
  <si>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</si>
  <si>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</si>
  <si>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</si>
  <si>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</si>
  <si>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</si>
  <si>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</si>
  <si>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</si>
  <si>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</si>
  <si>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</si>
  <si>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</si>
  <si>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</si>
  <si>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</si>
  <si>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</si>
  <si>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</si>
  <si>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</si>
  <si>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</si>
  <si>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</si>
  <si>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</si>
  <si>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</si>
  <si>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</si>
  <si>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</si>
  <si>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</si>
  <si>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</si>
  <si>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</si>
  <si>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</si>
  <si>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</si>
  <si>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</si>
  <si>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</si>
  <si>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</si>
  <si>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</si>
  <si>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</si>
  <si>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</si>
  <si>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</si>
  <si>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</si>
  <si>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</si>
  <si>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</si>
  <si>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</si>
  <si>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</si>
  <si>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</si>
  <si>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</si>
  <si>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</si>
  <si>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</si>
  <si>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</si>
  <si>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</si>
  <si>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</si>
  <si>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</si>
  <si>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</si>
  <si>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</si>
  <si>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</si>
  <si>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</si>
  <si>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</si>
  <si>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</si>
  <si>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</si>
  <si>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</si>
  <si>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</si>
  <si>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</si>
  <si>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</si>
  <si>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</si>
  <si>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</si>
  <si>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</si>
  <si>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</si>
  <si>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</si>
  <si>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</si>
  <si>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</si>
  <si>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</si>
  <si>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</si>
  <si>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</si>
  <si>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</si>
  <si>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</si>
  <si>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</si>
  <si>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</si>
  <si>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</si>
  <si>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</si>
  <si>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</si>
  <si>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</si>
  <si>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</si>
  <si>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</si>
  <si>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</si>
  <si>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</si>
  <si>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</si>
  <si>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</si>
  <si>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</si>
  <si>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</si>
  <si>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</si>
  <si>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</si>
  <si>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</si>
  <si>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</si>
  <si>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</si>
  <si>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</si>
  <si>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</si>
  <si>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</si>
  <si>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</si>
  <si>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</si>
  <si>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</si>
  <si>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</si>
  <si>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</si>
  <si>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</si>
  <si>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</si>
  <si>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</si>
  <si>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</si>
  <si>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</si>
  <si>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</si>
  <si>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</si>
  <si>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</si>
  <si>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</si>
  <si>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</si>
  <si>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</si>
  <si>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</si>
  <si>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</si>
  <si>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</si>
  <si>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</si>
  <si>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</si>
  <si>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</si>
  <si>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</si>
  <si>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</si>
  <si>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</si>
  <si>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</si>
  <si>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</si>
  <si>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</si>
  <si>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</si>
  <si>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</si>
  <si>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</si>
  <si>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</si>
  <si>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</si>
  <si>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</si>
  <si>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</si>
  <si>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</si>
  <si>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</si>
  <si>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</si>
  <si>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</si>
  <si>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</si>
  <si>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</si>
  <si>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</si>
  <si>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</si>
  <si>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</si>
  <si>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</si>
  <si>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</si>
  <si>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</si>
  <si>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</si>
  <si>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</si>
  <si>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</si>
  <si>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</si>
  <si>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</si>
  <si>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</si>
  <si>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</si>
  <si>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</si>
  <si>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</si>
  <si>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</si>
  <si>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</si>
  <si>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</si>
  <si>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</si>
  <si>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</si>
  <si>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</si>
  <si>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</si>
  <si>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</si>
  <si>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</si>
  <si>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</si>
  <si>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</si>
  <si>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</si>
  <si>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</si>
  <si>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</si>
  <si>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</si>
  <si>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</si>
  <si>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</si>
  <si>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</si>
  <si>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</si>
  <si>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</si>
  <si>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</si>
  <si>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</si>
  <si>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</si>
  <si>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</si>
  <si>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</si>
  <si>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</si>
  <si>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</si>
  <si>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</si>
  <si>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</si>
  <si>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</si>
  <si>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131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</si>
  <si>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</si>
  <si>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</si>
  <si>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</si>
  <si>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</si>
  <si>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</si>
  <si>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</si>
  <si>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</si>
  <si>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</si>
  <si>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</si>
  <si>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</si>
  <si>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</si>
  <si>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</si>
  <si>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</si>
  <si>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</si>
  <si>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</si>
  <si>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</si>
  <si>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</si>
  <si>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</si>
  <si>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</si>
  <si>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</si>
  <si>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</si>
  <si>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</si>
  <si>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</si>
  <si>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</si>
  <si>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</si>
  <si>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Субсидии на осуществление программы "Столица"</t>
  </si>
  <si>
    <t>Расходы от оказ. плат. усл. (ГУ "Архивы Приднестровья")</t>
  </si>
  <si>
    <t>к Закону Приднестровской Молдавской Республики</t>
  </si>
  <si>
    <t>Субсидирование социально значимых маршрутов</t>
  </si>
  <si>
    <t>ГС экологического контроля и охраны окр. среды ПМР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</si>
  <si>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</si>
  <si>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</si>
  <si>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</si>
  <si>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</si>
  <si>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</si>
  <si>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</si>
  <si>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</si>
  <si>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Приложение № 2</t>
  </si>
  <si>
    <t>Министерство финансов ПМР</t>
  </si>
  <si>
    <t>Счетная палата ПМР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</si>
  <si>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</si>
  <si>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</si>
  <si>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</si>
  <si>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</si>
  <si>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</si>
  <si>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</si>
  <si>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Финансовая помощь бюджетам других уровней</t>
  </si>
  <si>
    <t>155</t>
  </si>
  <si>
    <t>раздел, под-раздел</t>
  </si>
  <si>
    <t>Код</t>
  </si>
  <si>
    <t>Министерство внутренних дел ПМР (госзаказ НИОКР)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</si>
  <si>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</si>
  <si>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</si>
  <si>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</si>
  <si>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</si>
  <si>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</si>
  <si>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</si>
  <si>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</si>
  <si>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</si>
  <si>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</si>
  <si>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</si>
  <si>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</si>
  <si>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</si>
  <si>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</si>
  <si>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Деят-сть и усл. в области сельского хоз-ва, не отн. к др. гр.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</si>
  <si>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</si>
  <si>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</si>
  <si>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</si>
  <si>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</si>
  <si>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</si>
  <si>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</si>
  <si>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</si>
  <si>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</si>
  <si>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</si>
  <si>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</si>
  <si>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</si>
  <si>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</si>
  <si>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</si>
  <si>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</si>
  <si>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</si>
  <si>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</si>
  <si>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</si>
  <si>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</si>
  <si>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</si>
  <si>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</si>
  <si>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</si>
  <si>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</si>
  <si>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</si>
  <si>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</si>
  <si>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</si>
  <si>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</si>
  <si>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</si>
  <si>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</si>
  <si>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обесп. гос. гарантий гр-м, имеющим право на зем.долю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</si>
  <si>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</si>
  <si>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</si>
  <si>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</si>
  <si>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</si>
  <si>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</si>
  <si>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</si>
  <si>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</si>
  <si>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</si>
  <si>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</si>
  <si>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</si>
  <si>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</si>
  <si>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</si>
  <si>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</si>
  <si>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</si>
  <si>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</si>
  <si>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</si>
  <si>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</si>
  <si>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</si>
  <si>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</si>
  <si>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</si>
  <si>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Целевые субсидии ГА г. Бендеры</t>
  </si>
  <si>
    <t>Целевые субсидии ГА Дубоссарского р-на и  г. Дубоссары</t>
  </si>
  <si>
    <t>Министерство цифрового развития, связи и массовых коммуникаций ПМР</t>
  </si>
  <si>
    <t>Министерство экономического развития ПМР (территор. упр-я статистики)</t>
  </si>
  <si>
    <t xml:space="preserve">Министерство иностранных дел ПМР (представительства) </t>
  </si>
  <si>
    <t>Государственная служба охраны ПМР</t>
  </si>
  <si>
    <t>Министерство с/х и природных ресурсов ПМР (НИУ)</t>
  </si>
  <si>
    <t>Мин-во с/х и прир. рес. ПМР (РЦ ВСиФСБ)</t>
  </si>
  <si>
    <t>Мин-во с/х и прир. рес. ПМР (Республиканский  ГМЦ)</t>
  </si>
  <si>
    <t>Министерство цифрового развития, связи и массовых коммуникаций ПМР (почты)</t>
  </si>
  <si>
    <t>Министерство цифрового развития, связи и массовых коммуникаций ПМР (лиценз. сбор)</t>
  </si>
  <si>
    <t>Министерство цифрового развития, связи и массовых коммуникаций ПМР (ПГТРК)</t>
  </si>
  <si>
    <t>Министерство цифрового развития, связи и массовых коммуникаций ПМР (ретрансляция)</t>
  </si>
  <si>
    <t>Министерство цифрового развития, связи и массовых коммуникаций ПМР (газета)</t>
  </si>
  <si>
    <t>Мед., протезы и прочая продукц., исп. в мед. практике по предписанию врача</t>
  </si>
  <si>
    <t>Министерство экономического развития ПМР (возмещение льготы на коммунальные услуги)</t>
  </si>
  <si>
    <t>ГА г. Григориополя (возмещение льгот на ЖКУ)</t>
  </si>
  <si>
    <t>ГА г. Днестровска  (возмещение льгот на ЖКУ)</t>
  </si>
  <si>
    <t>ГА г. Каменки  (возмещение льгот на ЖКУ)</t>
  </si>
  <si>
    <t>ГА г. Рыбницы  (возмещение льгот на ЖКУ)</t>
  </si>
  <si>
    <t>ГА  г. Слободзеи  (возмещение льгот на ЖКУ)</t>
  </si>
  <si>
    <t>ГА г. Тирасполя  (возмещение льгот на ЖКУ)</t>
  </si>
  <si>
    <t>Министерство цифрового развития, связи и массовых коммуникаций ПМР (возмещение льготы по усл. связи)</t>
  </si>
  <si>
    <t>Фонд государственного резерва ПМР</t>
  </si>
  <si>
    <t>Погашение к/з по програм. стр-ва и ремонта систем водоснабжения</t>
  </si>
  <si>
    <t>Фонд поддержки територий городов и районов ПМР</t>
  </si>
  <si>
    <t>Республиканский (территориальный) дорожный фонд ПМР</t>
  </si>
  <si>
    <t>Целевые субсидии  ГА  г.Тирасполя</t>
  </si>
  <si>
    <t>Целевые субсидии  ГА г. Днестровска</t>
  </si>
  <si>
    <t>Целевые субсидии ГА Григориопольского р-на и г. Григориополя</t>
  </si>
  <si>
    <t>Целевые субсидии ГА Слободзейского р-на и г. Слободзеи</t>
  </si>
  <si>
    <t>Министерство экономического развития ПМР  (мостовые сооружения)</t>
  </si>
  <si>
    <t>Министерство экономического развития ПМР  (уличное освещение)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</si>
  <si>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</si>
  <si>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Министерство юстиции ПМР (ГС РиН, УСЭ)</t>
  </si>
  <si>
    <t>Мин-во с/х и природных ресурсов ПМР (террит. управления)</t>
  </si>
  <si>
    <t>Министерство иностранных дел ПМР (госзаказ НИОКР)</t>
  </si>
  <si>
    <t>ГОУ "ПГУ им. Т. Г. Шевченко" (Центр российского образования и науки)</t>
  </si>
  <si>
    <t>ГА г. Бендеры (возмещение льгот на ЖКУ)</t>
  </si>
  <si>
    <t>ГА  г. Дубоссары  (возмещение льгот на ЖКУ)</t>
  </si>
  <si>
    <t>ГЦП "Обеспечение жилыми помещениями (квартирами) или жилыми домами детей-сирот, детей, оставшихся без попечения родителей, лиц из числа детей-сирот и детей, оставшихся без попечения родителей, на период 2018–2027 годов"</t>
  </si>
  <si>
    <t>ГП развития минерально-сырьевой базы, рационального и комплексного использования минеральных ресурсов и охраны недр Приднестровской Молдавской Республики на 2022–2026 годы</t>
  </si>
  <si>
    <t>Целевые субсидии  ГА Рыбницкого р-на и                                                г. Рыбницы</t>
  </si>
  <si>
    <t xml:space="preserve">Экологический фонд </t>
  </si>
  <si>
    <t>Деят-ность и усл. в обл. пром-ти, энер-ки и строит-ва, не отн. к др. гр.</t>
  </si>
  <si>
    <t>Субсидии на содержание и благоустройство ИВМК "Бендерская крепость" и парка                                           им. А. Невского (ГА г. Бендеры)</t>
  </si>
  <si>
    <t>ГП исполнения наказов избирателей на 2024 год</t>
  </si>
  <si>
    <t xml:space="preserve">ГС судебных исполнителей МЮ ПМР </t>
  </si>
  <si>
    <t xml:space="preserve">ГП разгосударствления и приватизации в Приднестровской Молдавской Республике на 2024–2025 годы
</t>
  </si>
  <si>
    <t>ГЦП  "Льготное кредитование граждан Приднестровской Молдавской Республики, являющихся участниками боевых действий по защите Приднестровской Молдавской Республики и участниками боевых действий в Афганистане в период с апреля 1978 года по 15 февраля 1989 года, ранее не участвовавших в программе льготного кредитования"</t>
  </si>
  <si>
    <t xml:space="preserve">ГЦП "Профилактика и лечение сердечно-сосудистых заболеваний в Приднестровской Молдавской Республике" </t>
  </si>
  <si>
    <t>ГЦП "Профилактика вирусных гепатитов В и С в Приднестровской Молдавской Республике"</t>
  </si>
  <si>
    <t xml:space="preserve">ГЦП "Профилактика ВИЧ/СПИД-инфекции и инфекций, передающихся половым путем (ИППП), в Приднестровской Молдавской Республике" 
</t>
  </si>
  <si>
    <t xml:space="preserve">ГЦП "Онкология: совершенствование онкологической помощи населению Приднестровской Молдавской Республики" </t>
  </si>
  <si>
    <t xml:space="preserve">ГЦП "Иммунизация населения Приднестровской Молдавской Республики" </t>
  </si>
  <si>
    <t xml:space="preserve">ГЦП "Профилактика туберкулеза" </t>
  </si>
  <si>
    <t>ГЦП "Учебник"</t>
  </si>
  <si>
    <t xml:space="preserve">ГЦП "Переоснащение служебного автотранспорта пожарной охраны" </t>
  </si>
  <si>
    <t xml:space="preserve">ГЦП "Сохранение недвижимых объектов культурного наследия Приднестровской Молдавской Республики, требующих неотложного ремонта" </t>
  </si>
  <si>
    <t>дейстующая релакция</t>
  </si>
  <si>
    <t>предлагаемая редакция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</si>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</sst>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6">
    <xf numFmtId="0" fontId="0" fillId="0" borderId="0" xfId="0"/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7" fontId="16" fillId="0" borderId="0" xfId="16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3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distributed" wrapText="1"/>
    </xf>
    <xf numFmtId="0" fontId="5" fillId="0" borderId="1" xfId="0" applyFont="1" applyBorder="1" applyAlignment="1">
      <alignment horizontal="left" vertical="distributed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5"/>
  <sheetViews>
    <sheetView tabSelected="1" view="pageBreakPreview" zoomScale="120" zoomScaleNormal="120" zoomScaleSheetLayoutView="120" workbookViewId="0">
      <pane xSplit="4" ySplit="15" topLeftCell="E319" activePane="bottomRight" state="frozen"/>
      <selection pane="topRight" activeCell="E1" sqref="E1"/>
      <selection pane="bottomLeft" activeCell="A11" sqref="A11"/>
      <selection pane="bottomRight" activeCell="F228" sqref="F228"/>
    </sheetView>
  </sheetViews>
  <sheetFormatPr defaultColWidth="9.140625" defaultRowHeight="15" x14ac:dyDescent="0.25"/>
  <cols>
    <col min="1" max="1" width="6.28515625" style="33" customWidth="1"/>
    <col min="2" max="2" width="4.28515625" style="33" customWidth="1"/>
    <col min="3" max="3" width="41.28515625" style="33" customWidth="1"/>
    <col min="4" max="4" width="13.42578125" style="33" customWidth="1"/>
    <col min="5" max="5" width="11.140625" style="33" customWidth="1"/>
    <col min="6" max="6" width="11" style="33" customWidth="1"/>
    <col min="7" max="16384" width="9.140625" style="33"/>
  </cols>
  <sheetData>
    <row r="1" spans="1:6" ht="0.6" customHeight="1" x14ac:dyDescent="0.25"/>
    <row r="2" spans="1:6" ht="15.75" hidden="1" customHeight="1" x14ac:dyDescent="0.25"/>
    <row r="3" spans="1:6" ht="15.75" hidden="1" customHeight="1" x14ac:dyDescent="0.25"/>
    <row r="4" spans="1:6" ht="15.75" hidden="1" customHeight="1" x14ac:dyDescent="0.25"/>
    <row r="5" spans="1:6" ht="15.75" hidden="1" customHeight="1" x14ac:dyDescent="0.25"/>
    <row r="6" spans="1:6" hidden="1" x14ac:dyDescent="0.25"/>
    <row r="7" spans="1:6" s="5" customFormat="1" ht="15.75" x14ac:dyDescent="0.25">
      <c r="B7" s="4"/>
      <c r="E7" s="52" t="s">
        <v>305</v>
      </c>
      <c r="F7" s="52"/>
    </row>
    <row r="8" spans="1:6" s="5" customFormat="1" ht="15.75" x14ac:dyDescent="0.25">
      <c r="A8" s="52" t="s">
        <v>295</v>
      </c>
      <c r="B8" s="52"/>
      <c r="C8" s="52"/>
      <c r="D8" s="52"/>
      <c r="E8" s="52"/>
      <c r="F8" s="52"/>
    </row>
    <row r="9" spans="1:6" s="5" customFormat="1" ht="15.75" x14ac:dyDescent="0.25">
      <c r="A9" s="52" t="s">
        <v>366</v>
      </c>
      <c r="B9" s="52"/>
      <c r="C9" s="52"/>
      <c r="D9" s="52"/>
      <c r="E9" s="52"/>
      <c r="F9" s="52"/>
    </row>
    <row r="10" spans="1:6" s="5" customFormat="1" ht="15.75" x14ac:dyDescent="0.25">
      <c r="A10" s="2"/>
      <c r="B10" s="2"/>
      <c r="C10" s="3"/>
      <c r="D10" s="4"/>
      <c r="E10" s="4"/>
    </row>
    <row r="11" spans="1:6" s="5" customFormat="1" ht="15.75" x14ac:dyDescent="0.25">
      <c r="A11" s="6"/>
      <c r="B11" s="6"/>
      <c r="C11" s="51" t="s">
        <v>375</v>
      </c>
      <c r="D11" s="51"/>
      <c r="E11" s="51"/>
      <c r="F11" s="7"/>
    </row>
    <row r="12" spans="1:6" s="1" customFormat="1" ht="15.75" x14ac:dyDescent="0.25">
      <c r="A12" s="8"/>
      <c r="B12" s="8"/>
      <c r="E12" s="9"/>
      <c r="F12" s="9"/>
    </row>
    <row r="13" spans="1:6" s="1" customFormat="1" ht="36" customHeight="1" x14ac:dyDescent="0.25">
      <c r="A13" s="49" t="s">
        <v>317</v>
      </c>
      <c r="B13" s="53" t="s">
        <v>4</v>
      </c>
      <c r="C13" s="54" t="s">
        <v>0</v>
      </c>
      <c r="D13" s="55" t="s">
        <v>441</v>
      </c>
      <c r="E13" s="55" t="s">
        <v>442</v>
      </c>
      <c r="F13" s="55" t="s">
        <v>443</v>
      </c>
    </row>
    <row r="14" spans="1:6" s="1" customFormat="1" ht="63" customHeight="1" x14ac:dyDescent="0.25">
      <c r="A14" s="53" t="s">
        <v>316</v>
      </c>
      <c r="B14" s="53"/>
      <c r="C14" s="54"/>
      <c r="D14" s="55"/>
      <c r="E14" s="55"/>
      <c r="F14" s="55"/>
    </row>
    <row r="15" spans="1:6" s="1" customFormat="1" ht="19.149999999999999" customHeight="1" x14ac:dyDescent="0.25">
      <c r="A15" s="53"/>
      <c r="B15" s="53"/>
      <c r="C15" s="54"/>
      <c r="D15" s="55"/>
      <c r="E15" s="55"/>
      <c r="F15" s="55"/>
    </row>
    <row r="16" spans="1:6" s="37" customFormat="1" ht="47.25" x14ac:dyDescent="0.25">
      <c r="A16" s="16" t="s">
        <v>5</v>
      </c>
      <c r="B16" s="16" t="s">
        <v>1</v>
      </c>
      <c r="C16" s="17" t="s">
        <v>6</v>
      </c>
      <c r="D16" s="18">
        <v>273040749</v>
      </c>
      <c r="E16" s="18">
        <f>D16+F16</f>
        <v>273040749</v>
      </c>
      <c r="F16" s="18"/>
    </row>
    <row r="17" spans="1:6" s="37" customFormat="1" ht="31.5" x14ac:dyDescent="0.25">
      <c r="A17" s="10" t="s">
        <v>7</v>
      </c>
      <c r="B17" s="10" t="s">
        <v>1</v>
      </c>
      <c r="C17" s="11" t="s">
        <v>8</v>
      </c>
      <c r="D17" s="12">
        <v>37136323</v>
      </c>
      <c r="E17" s="12">
        <f t="shared" ref="E17:E80" si="0">D17+F17</f>
        <v>37136323</v>
      </c>
      <c r="F17" s="12"/>
    </row>
    <row r="18" spans="1:6" ht="15.75" x14ac:dyDescent="0.25">
      <c r="A18" s="14" t="s">
        <v>1</v>
      </c>
      <c r="B18" s="14" t="s">
        <v>9</v>
      </c>
      <c r="C18" s="15" t="s">
        <v>10</v>
      </c>
      <c r="D18" s="12">
        <v>37136323</v>
      </c>
      <c r="E18" s="13">
        <f t="shared" si="0"/>
        <v>37136323</v>
      </c>
      <c r="F18" s="13"/>
    </row>
    <row r="19" spans="1:6" s="37" customFormat="1" ht="31.5" x14ac:dyDescent="0.25">
      <c r="A19" s="10" t="s">
        <v>11</v>
      </c>
      <c r="B19" s="10" t="s">
        <v>1</v>
      </c>
      <c r="C19" s="11" t="s">
        <v>12</v>
      </c>
      <c r="D19" s="12">
        <v>48917621</v>
      </c>
      <c r="E19" s="12">
        <f t="shared" si="0"/>
        <v>48917621</v>
      </c>
      <c r="F19" s="12"/>
    </row>
    <row r="20" spans="1:6" ht="15.75" x14ac:dyDescent="0.25">
      <c r="A20" s="14" t="s">
        <v>1</v>
      </c>
      <c r="B20" s="14" t="s">
        <v>13</v>
      </c>
      <c r="C20" s="15" t="s">
        <v>14</v>
      </c>
      <c r="D20" s="12">
        <v>33425576</v>
      </c>
      <c r="E20" s="13">
        <f t="shared" si="0"/>
        <v>33425576</v>
      </c>
      <c r="F20" s="13"/>
    </row>
    <row r="21" spans="1:6" ht="15.75" x14ac:dyDescent="0.25">
      <c r="A21" s="14" t="s">
        <v>1</v>
      </c>
      <c r="B21" s="14" t="s">
        <v>15</v>
      </c>
      <c r="C21" s="15" t="s">
        <v>307</v>
      </c>
      <c r="D21" s="12">
        <v>13032450</v>
      </c>
      <c r="E21" s="13">
        <f t="shared" si="0"/>
        <v>13032450</v>
      </c>
      <c r="F21" s="13"/>
    </row>
    <row r="22" spans="1:6" ht="31.5" x14ac:dyDescent="0.25">
      <c r="A22" s="14" t="s">
        <v>1</v>
      </c>
      <c r="B22" s="14" t="s">
        <v>16</v>
      </c>
      <c r="C22" s="15" t="s">
        <v>17</v>
      </c>
      <c r="D22" s="12">
        <v>2459595</v>
      </c>
      <c r="E22" s="13">
        <f t="shared" si="0"/>
        <v>2459595</v>
      </c>
      <c r="F22" s="13"/>
    </row>
    <row r="23" spans="1:6" s="37" customFormat="1" ht="31.5" x14ac:dyDescent="0.25">
      <c r="A23" s="10" t="s">
        <v>18</v>
      </c>
      <c r="B23" s="10" t="s">
        <v>1</v>
      </c>
      <c r="C23" s="11" t="s">
        <v>19</v>
      </c>
      <c r="D23" s="12">
        <v>98484659</v>
      </c>
      <c r="E23" s="12">
        <f t="shared" si="0"/>
        <v>98484659</v>
      </c>
      <c r="F23" s="12"/>
    </row>
    <row r="24" spans="1:6" ht="31.5" x14ac:dyDescent="0.25">
      <c r="A24" s="14" t="s">
        <v>1</v>
      </c>
      <c r="B24" s="14" t="s">
        <v>20</v>
      </c>
      <c r="C24" s="15" t="s">
        <v>21</v>
      </c>
      <c r="D24" s="12">
        <v>27569853</v>
      </c>
      <c r="E24" s="13">
        <f t="shared" si="0"/>
        <v>27569853</v>
      </c>
      <c r="F24" s="13"/>
    </row>
    <row r="25" spans="1:6" ht="31.5" x14ac:dyDescent="0.25">
      <c r="A25" s="14" t="s">
        <v>1</v>
      </c>
      <c r="B25" s="14" t="s">
        <v>22</v>
      </c>
      <c r="C25" s="15" t="s">
        <v>23</v>
      </c>
      <c r="D25" s="12">
        <v>5888416</v>
      </c>
      <c r="E25" s="13">
        <f t="shared" si="0"/>
        <v>5888416</v>
      </c>
      <c r="F25" s="13"/>
    </row>
    <row r="26" spans="1:6" ht="31.5" x14ac:dyDescent="0.25">
      <c r="A26" s="14" t="s">
        <v>1</v>
      </c>
      <c r="B26" s="14" t="s">
        <v>24</v>
      </c>
      <c r="C26" s="15" t="s">
        <v>25</v>
      </c>
      <c r="D26" s="12">
        <v>9562563</v>
      </c>
      <c r="E26" s="13">
        <f t="shared" si="0"/>
        <v>9562563</v>
      </c>
      <c r="F26" s="13"/>
    </row>
    <row r="27" spans="1:6" ht="31.5" x14ac:dyDescent="0.25">
      <c r="A27" s="14" t="s">
        <v>1</v>
      </c>
      <c r="B27" s="14" t="s">
        <v>26</v>
      </c>
      <c r="C27" s="15" t="s">
        <v>27</v>
      </c>
      <c r="D27" s="12">
        <v>6241835</v>
      </c>
      <c r="E27" s="13">
        <f t="shared" si="0"/>
        <v>6241835</v>
      </c>
      <c r="F27" s="13"/>
    </row>
    <row r="28" spans="1:6" ht="15.75" x14ac:dyDescent="0.25">
      <c r="A28" s="14" t="s">
        <v>1</v>
      </c>
      <c r="B28" s="14" t="s">
        <v>28</v>
      </c>
      <c r="C28" s="15" t="s">
        <v>29</v>
      </c>
      <c r="D28" s="12">
        <v>9163609</v>
      </c>
      <c r="E28" s="13">
        <f t="shared" si="0"/>
        <v>9163609</v>
      </c>
      <c r="F28" s="13"/>
    </row>
    <row r="29" spans="1:6" ht="31.5" x14ac:dyDescent="0.25">
      <c r="A29" s="14" t="s">
        <v>1</v>
      </c>
      <c r="B29" s="14" t="s">
        <v>30</v>
      </c>
      <c r="C29" s="15" t="s">
        <v>31</v>
      </c>
      <c r="D29" s="12">
        <v>8090983</v>
      </c>
      <c r="E29" s="13">
        <f t="shared" si="0"/>
        <v>8090983</v>
      </c>
      <c r="F29" s="13"/>
    </row>
    <row r="30" spans="1:6" ht="31.5" x14ac:dyDescent="0.25">
      <c r="A30" s="14" t="s">
        <v>1</v>
      </c>
      <c r="B30" s="14" t="s">
        <v>32</v>
      </c>
      <c r="C30" s="15" t="s">
        <v>33</v>
      </c>
      <c r="D30" s="12">
        <v>11598680</v>
      </c>
      <c r="E30" s="13">
        <f t="shared" si="0"/>
        <v>11598680</v>
      </c>
      <c r="F30" s="13"/>
    </row>
    <row r="31" spans="1:6" ht="15.75" x14ac:dyDescent="0.25">
      <c r="A31" s="14" t="s">
        <v>1</v>
      </c>
      <c r="B31" s="14" t="s">
        <v>34</v>
      </c>
      <c r="C31" s="15" t="s">
        <v>35</v>
      </c>
      <c r="D31" s="12">
        <v>1249092</v>
      </c>
      <c r="E31" s="13">
        <f t="shared" si="0"/>
        <v>1249092</v>
      </c>
      <c r="F31" s="13"/>
    </row>
    <row r="32" spans="1:6" ht="31.5" x14ac:dyDescent="0.25">
      <c r="A32" s="14" t="s">
        <v>1</v>
      </c>
      <c r="B32" s="14" t="s">
        <v>36</v>
      </c>
      <c r="C32" s="15" t="s">
        <v>37</v>
      </c>
      <c r="D32" s="12">
        <v>2050384</v>
      </c>
      <c r="E32" s="13">
        <f t="shared" si="0"/>
        <v>2050384</v>
      </c>
      <c r="F32" s="13"/>
    </row>
    <row r="33" spans="1:6" ht="31.5" x14ac:dyDescent="0.25">
      <c r="A33" s="14" t="s">
        <v>1</v>
      </c>
      <c r="B33" s="14" t="s">
        <v>38</v>
      </c>
      <c r="C33" s="15" t="s">
        <v>39</v>
      </c>
      <c r="D33" s="12">
        <v>2933568</v>
      </c>
      <c r="E33" s="13">
        <f t="shared" si="0"/>
        <v>2933568</v>
      </c>
      <c r="F33" s="13"/>
    </row>
    <row r="34" spans="1:6" ht="31.5" x14ac:dyDescent="0.25">
      <c r="A34" s="14" t="s">
        <v>1</v>
      </c>
      <c r="B34" s="14" t="s">
        <v>40</v>
      </c>
      <c r="C34" s="15" t="s">
        <v>297</v>
      </c>
      <c r="D34" s="12">
        <v>6160277</v>
      </c>
      <c r="E34" s="13">
        <f t="shared" si="0"/>
        <v>6160277</v>
      </c>
      <c r="F34" s="13"/>
    </row>
    <row r="35" spans="1:6" ht="31.5" x14ac:dyDescent="0.25">
      <c r="A35" s="14" t="s">
        <v>1</v>
      </c>
      <c r="B35" s="14" t="s">
        <v>41</v>
      </c>
      <c r="C35" s="15" t="s">
        <v>42</v>
      </c>
      <c r="D35" s="12">
        <v>951864</v>
      </c>
      <c r="E35" s="13">
        <f t="shared" si="0"/>
        <v>951864</v>
      </c>
      <c r="F35" s="13"/>
    </row>
    <row r="36" spans="1:6" ht="31.5" x14ac:dyDescent="0.25">
      <c r="A36" s="14" t="s">
        <v>1</v>
      </c>
      <c r="B36" s="14" t="s">
        <v>44</v>
      </c>
      <c r="C36" s="15" t="s">
        <v>384</v>
      </c>
      <c r="D36" s="12">
        <v>7023535</v>
      </c>
      <c r="E36" s="13">
        <f t="shared" si="0"/>
        <v>7023535</v>
      </c>
      <c r="F36" s="13"/>
    </row>
    <row r="37" spans="1:6" s="37" customFormat="1" ht="31.5" x14ac:dyDescent="0.25">
      <c r="A37" s="10" t="s">
        <v>45</v>
      </c>
      <c r="B37" s="10" t="s">
        <v>1</v>
      </c>
      <c r="C37" s="11" t="s">
        <v>46</v>
      </c>
      <c r="D37" s="12">
        <v>49859158</v>
      </c>
      <c r="E37" s="12">
        <f t="shared" si="0"/>
        <v>49859158</v>
      </c>
      <c r="F37" s="12"/>
    </row>
    <row r="38" spans="1:6" ht="15.75" x14ac:dyDescent="0.25">
      <c r="A38" s="14" t="s">
        <v>1</v>
      </c>
      <c r="B38" s="14" t="s">
        <v>43</v>
      </c>
      <c r="C38" s="15" t="s">
        <v>306</v>
      </c>
      <c r="D38" s="12">
        <v>49859158</v>
      </c>
      <c r="E38" s="13">
        <f t="shared" si="0"/>
        <v>49859158</v>
      </c>
      <c r="F38" s="13"/>
    </row>
    <row r="39" spans="1:6" s="37" customFormat="1" ht="31.5" x14ac:dyDescent="0.25">
      <c r="A39" s="10" t="s">
        <v>47</v>
      </c>
      <c r="B39" s="10" t="s">
        <v>1</v>
      </c>
      <c r="C39" s="11" t="s">
        <v>48</v>
      </c>
      <c r="D39" s="12">
        <v>18416472</v>
      </c>
      <c r="E39" s="12">
        <f t="shared" si="0"/>
        <v>18416472</v>
      </c>
      <c r="F39" s="12"/>
    </row>
    <row r="40" spans="1:6" ht="15.75" x14ac:dyDescent="0.25">
      <c r="A40" s="14" t="s">
        <v>1</v>
      </c>
      <c r="B40" s="14" t="s">
        <v>20</v>
      </c>
      <c r="C40" s="15" t="s">
        <v>285</v>
      </c>
      <c r="D40" s="12">
        <v>1851549</v>
      </c>
      <c r="E40" s="13">
        <f t="shared" si="0"/>
        <v>1851549</v>
      </c>
      <c r="F40" s="13"/>
    </row>
    <row r="41" spans="1:6" ht="15.75" x14ac:dyDescent="0.25">
      <c r="A41" s="14" t="s">
        <v>1</v>
      </c>
      <c r="B41" s="14" t="s">
        <v>20</v>
      </c>
      <c r="C41" s="15" t="s">
        <v>286</v>
      </c>
      <c r="D41" s="12">
        <v>896252</v>
      </c>
      <c r="E41" s="13">
        <f t="shared" si="0"/>
        <v>896252</v>
      </c>
      <c r="F41" s="13"/>
    </row>
    <row r="42" spans="1:6" ht="31.5" x14ac:dyDescent="0.25">
      <c r="A42" s="14" t="s">
        <v>1</v>
      </c>
      <c r="B42" s="14" t="s">
        <v>28</v>
      </c>
      <c r="C42" s="15" t="s">
        <v>416</v>
      </c>
      <c r="D42" s="12">
        <v>10286501</v>
      </c>
      <c r="E42" s="13">
        <f t="shared" si="0"/>
        <v>10286501</v>
      </c>
      <c r="F42" s="13"/>
    </row>
    <row r="43" spans="1:6" ht="31.5" x14ac:dyDescent="0.25">
      <c r="A43" s="14" t="s">
        <v>1</v>
      </c>
      <c r="B43" s="14" t="s">
        <v>32</v>
      </c>
      <c r="C43" s="15" t="s">
        <v>417</v>
      </c>
      <c r="D43" s="12">
        <v>5382170</v>
      </c>
      <c r="E43" s="13">
        <f t="shared" si="0"/>
        <v>5382170</v>
      </c>
      <c r="F43" s="13"/>
    </row>
    <row r="44" spans="1:6" s="37" customFormat="1" ht="31.5" x14ac:dyDescent="0.25">
      <c r="A44" s="10" t="s">
        <v>49</v>
      </c>
      <c r="B44" s="10" t="s">
        <v>1</v>
      </c>
      <c r="C44" s="11" t="s">
        <v>50</v>
      </c>
      <c r="D44" s="12">
        <v>4852292</v>
      </c>
      <c r="E44" s="12">
        <f t="shared" si="0"/>
        <v>4852292</v>
      </c>
      <c r="F44" s="12"/>
    </row>
    <row r="45" spans="1:6" ht="47.25" x14ac:dyDescent="0.25">
      <c r="A45" s="14" t="s">
        <v>1</v>
      </c>
      <c r="B45" s="14" t="s">
        <v>20</v>
      </c>
      <c r="C45" s="15" t="s">
        <v>385</v>
      </c>
      <c r="D45" s="12">
        <v>4852292</v>
      </c>
      <c r="E45" s="13">
        <f t="shared" si="0"/>
        <v>4852292</v>
      </c>
      <c r="F45" s="13"/>
    </row>
    <row r="46" spans="1:6" s="37" customFormat="1" ht="31.5" x14ac:dyDescent="0.25">
      <c r="A46" s="10" t="s">
        <v>51</v>
      </c>
      <c r="B46" s="10" t="s">
        <v>1</v>
      </c>
      <c r="C46" s="11" t="s">
        <v>52</v>
      </c>
      <c r="D46" s="12">
        <v>15374224</v>
      </c>
      <c r="E46" s="12">
        <f t="shared" si="0"/>
        <v>15374224</v>
      </c>
      <c r="F46" s="12"/>
    </row>
    <row r="47" spans="1:6" ht="15.75" x14ac:dyDescent="0.25">
      <c r="A47" s="14" t="s">
        <v>1</v>
      </c>
      <c r="B47" s="14" t="s">
        <v>53</v>
      </c>
      <c r="C47" s="15" t="s">
        <v>54</v>
      </c>
      <c r="D47" s="12">
        <v>15374224</v>
      </c>
      <c r="E47" s="13">
        <f t="shared" si="0"/>
        <v>15374224</v>
      </c>
      <c r="F47" s="13"/>
    </row>
    <row r="48" spans="1:6" s="37" customFormat="1" ht="15.75" x14ac:dyDescent="0.25">
      <c r="A48" s="16" t="s">
        <v>55</v>
      </c>
      <c r="B48" s="16" t="s">
        <v>1</v>
      </c>
      <c r="C48" s="17" t="s">
        <v>56</v>
      </c>
      <c r="D48" s="18">
        <v>60624299</v>
      </c>
      <c r="E48" s="18">
        <f t="shared" si="0"/>
        <v>60624299</v>
      </c>
      <c r="F48" s="18"/>
    </row>
    <row r="49" spans="1:6" s="37" customFormat="1" ht="15.75" x14ac:dyDescent="0.25">
      <c r="A49" s="10" t="s">
        <v>57</v>
      </c>
      <c r="B49" s="10" t="s">
        <v>1</v>
      </c>
      <c r="C49" s="11" t="s">
        <v>58</v>
      </c>
      <c r="D49" s="12">
        <v>5013360</v>
      </c>
      <c r="E49" s="12">
        <f t="shared" si="0"/>
        <v>5013360</v>
      </c>
      <c r="F49" s="12"/>
    </row>
    <row r="50" spans="1:6" ht="15.75" x14ac:dyDescent="0.25">
      <c r="A50" s="14" t="s">
        <v>1</v>
      </c>
      <c r="B50" s="14" t="s">
        <v>59</v>
      </c>
      <c r="C50" s="15" t="s">
        <v>60</v>
      </c>
      <c r="D50" s="12">
        <v>5013360</v>
      </c>
      <c r="E50" s="13">
        <f t="shared" si="0"/>
        <v>5013360</v>
      </c>
      <c r="F50" s="13"/>
    </row>
    <row r="51" spans="1:6" s="37" customFormat="1" ht="15.75" x14ac:dyDescent="0.25">
      <c r="A51" s="10" t="s">
        <v>61</v>
      </c>
      <c r="B51" s="10" t="s">
        <v>1</v>
      </c>
      <c r="C51" s="11" t="s">
        <v>62</v>
      </c>
      <c r="D51" s="12">
        <v>14828979</v>
      </c>
      <c r="E51" s="12">
        <f t="shared" si="0"/>
        <v>14828979</v>
      </c>
      <c r="F51" s="12"/>
    </row>
    <row r="52" spans="1:6" ht="15.75" x14ac:dyDescent="0.25">
      <c r="A52" s="14" t="s">
        <v>1</v>
      </c>
      <c r="B52" s="14" t="s">
        <v>63</v>
      </c>
      <c r="C52" s="15" t="s">
        <v>64</v>
      </c>
      <c r="D52" s="12">
        <v>14828979</v>
      </c>
      <c r="E52" s="13">
        <f t="shared" si="0"/>
        <v>14828979</v>
      </c>
      <c r="F52" s="13"/>
    </row>
    <row r="53" spans="1:6" s="37" customFormat="1" ht="15.75" x14ac:dyDescent="0.25">
      <c r="A53" s="10" t="s">
        <v>65</v>
      </c>
      <c r="B53" s="10" t="s">
        <v>1</v>
      </c>
      <c r="C53" s="11" t="s">
        <v>66</v>
      </c>
      <c r="D53" s="12">
        <v>33584998</v>
      </c>
      <c r="E53" s="12">
        <f t="shared" si="0"/>
        <v>33584998</v>
      </c>
      <c r="F53" s="12"/>
    </row>
    <row r="54" spans="1:6" ht="31.5" x14ac:dyDescent="0.25">
      <c r="A54" s="14" t="s">
        <v>1</v>
      </c>
      <c r="B54" s="14" t="s">
        <v>67</v>
      </c>
      <c r="C54" s="15" t="s">
        <v>328</v>
      </c>
      <c r="D54" s="12">
        <v>33584998</v>
      </c>
      <c r="E54" s="13">
        <f t="shared" si="0"/>
        <v>33584998</v>
      </c>
      <c r="F54" s="13"/>
    </row>
    <row r="55" spans="1:6" s="37" customFormat="1" ht="15.75" x14ac:dyDescent="0.25">
      <c r="A55" s="10" t="s">
        <v>68</v>
      </c>
      <c r="B55" s="10" t="s">
        <v>1</v>
      </c>
      <c r="C55" s="11" t="s">
        <v>69</v>
      </c>
      <c r="D55" s="12">
        <v>6438764</v>
      </c>
      <c r="E55" s="12">
        <f t="shared" si="0"/>
        <v>6438764</v>
      </c>
      <c r="F55" s="12"/>
    </row>
    <row r="56" spans="1:6" ht="15.75" x14ac:dyDescent="0.25">
      <c r="A56" s="14" t="s">
        <v>1</v>
      </c>
      <c r="B56" s="14" t="s">
        <v>70</v>
      </c>
      <c r="C56" s="15" t="s">
        <v>71</v>
      </c>
      <c r="D56" s="12">
        <v>6438764</v>
      </c>
      <c r="E56" s="13">
        <f t="shared" si="0"/>
        <v>6438764</v>
      </c>
      <c r="F56" s="13"/>
    </row>
    <row r="57" spans="1:6" s="37" customFormat="1" ht="33" customHeight="1" x14ac:dyDescent="0.25">
      <c r="A57" s="10" t="s">
        <v>72</v>
      </c>
      <c r="B57" s="10" t="s">
        <v>1</v>
      </c>
      <c r="C57" s="11" t="s">
        <v>329</v>
      </c>
      <c r="D57" s="12">
        <v>758198</v>
      </c>
      <c r="E57" s="12">
        <f t="shared" si="0"/>
        <v>758198</v>
      </c>
      <c r="F57" s="12"/>
    </row>
    <row r="58" spans="1:6" ht="15.75" x14ac:dyDescent="0.25">
      <c r="A58" s="14" t="s">
        <v>1</v>
      </c>
      <c r="B58" s="14" t="s">
        <v>67</v>
      </c>
      <c r="C58" s="15" t="s">
        <v>73</v>
      </c>
      <c r="D58" s="12">
        <v>758198</v>
      </c>
      <c r="E58" s="13">
        <f t="shared" si="0"/>
        <v>758198</v>
      </c>
      <c r="F58" s="13"/>
    </row>
    <row r="59" spans="1:6" s="37" customFormat="1" ht="31.5" x14ac:dyDescent="0.25">
      <c r="A59" s="16" t="s">
        <v>74</v>
      </c>
      <c r="B59" s="16" t="s">
        <v>1</v>
      </c>
      <c r="C59" s="17" t="s">
        <v>75</v>
      </c>
      <c r="D59" s="18">
        <v>4320071</v>
      </c>
      <c r="E59" s="18">
        <f t="shared" si="0"/>
        <v>4320071</v>
      </c>
      <c r="F59" s="18"/>
    </row>
    <row r="60" spans="1:6" s="37" customFormat="1" ht="15.75" x14ac:dyDescent="0.25">
      <c r="A60" s="10" t="s">
        <v>76</v>
      </c>
      <c r="B60" s="10" t="s">
        <v>1</v>
      </c>
      <c r="C60" s="11" t="s">
        <v>77</v>
      </c>
      <c r="D60" s="12">
        <v>4320071</v>
      </c>
      <c r="E60" s="12">
        <f t="shared" si="0"/>
        <v>4320071</v>
      </c>
      <c r="F60" s="12"/>
    </row>
    <row r="61" spans="1:6" ht="31.5" x14ac:dyDescent="0.25">
      <c r="A61" s="14" t="s">
        <v>1</v>
      </c>
      <c r="B61" s="14" t="s">
        <v>30</v>
      </c>
      <c r="C61" s="15" t="s">
        <v>386</v>
      </c>
      <c r="D61" s="12">
        <v>4320071</v>
      </c>
      <c r="E61" s="13">
        <f t="shared" si="0"/>
        <v>4320071</v>
      </c>
      <c r="F61" s="13"/>
    </row>
    <row r="62" spans="1:6" s="37" customFormat="1" ht="15.75" x14ac:dyDescent="0.25">
      <c r="A62" s="16" t="s">
        <v>78</v>
      </c>
      <c r="B62" s="16" t="s">
        <v>1</v>
      </c>
      <c r="C62" s="17" t="s">
        <v>79</v>
      </c>
      <c r="D62" s="18">
        <v>355853412</v>
      </c>
      <c r="E62" s="18">
        <f t="shared" si="0"/>
        <v>355853412</v>
      </c>
      <c r="F62" s="18"/>
    </row>
    <row r="63" spans="1:6" s="37" customFormat="1" ht="15.75" x14ac:dyDescent="0.25">
      <c r="A63" s="10" t="s">
        <v>80</v>
      </c>
      <c r="B63" s="10" t="s">
        <v>1</v>
      </c>
      <c r="C63" s="11" t="s">
        <v>81</v>
      </c>
      <c r="D63" s="12">
        <v>305516827</v>
      </c>
      <c r="E63" s="12">
        <f t="shared" si="0"/>
        <v>305516827</v>
      </c>
      <c r="F63" s="12"/>
    </row>
    <row r="64" spans="1:6" ht="15.75" x14ac:dyDescent="0.25">
      <c r="A64" s="14" t="s">
        <v>1</v>
      </c>
      <c r="B64" s="14" t="s">
        <v>82</v>
      </c>
      <c r="C64" s="15" t="s">
        <v>83</v>
      </c>
      <c r="D64" s="12">
        <v>305516827</v>
      </c>
      <c r="E64" s="13">
        <f t="shared" si="0"/>
        <v>305516827</v>
      </c>
      <c r="F64" s="13"/>
    </row>
    <row r="65" spans="1:6" s="37" customFormat="1" ht="15.75" x14ac:dyDescent="0.25">
      <c r="A65" s="10" t="s">
        <v>84</v>
      </c>
      <c r="B65" s="10" t="s">
        <v>1</v>
      </c>
      <c r="C65" s="11" t="s">
        <v>85</v>
      </c>
      <c r="D65" s="12">
        <v>50336585</v>
      </c>
      <c r="E65" s="12">
        <f t="shared" si="0"/>
        <v>50336585</v>
      </c>
      <c r="F65" s="12"/>
    </row>
    <row r="66" spans="1:6" ht="15.75" x14ac:dyDescent="0.25">
      <c r="A66" s="14" t="s">
        <v>1</v>
      </c>
      <c r="B66" s="14" t="s">
        <v>82</v>
      </c>
      <c r="C66" s="15" t="s">
        <v>85</v>
      </c>
      <c r="D66" s="12">
        <v>50336585</v>
      </c>
      <c r="E66" s="13">
        <f t="shared" si="0"/>
        <v>50336585</v>
      </c>
      <c r="F66" s="13"/>
    </row>
    <row r="67" spans="1:6" s="37" customFormat="1" ht="47.25" x14ac:dyDescent="0.25">
      <c r="A67" s="16" t="s">
        <v>86</v>
      </c>
      <c r="B67" s="16" t="s">
        <v>1</v>
      </c>
      <c r="C67" s="17" t="s">
        <v>87</v>
      </c>
      <c r="D67" s="18">
        <v>759289180</v>
      </c>
      <c r="E67" s="18">
        <f t="shared" si="0"/>
        <v>759289180</v>
      </c>
      <c r="F67" s="18"/>
    </row>
    <row r="68" spans="1:6" s="37" customFormat="1" ht="15.75" x14ac:dyDescent="0.25">
      <c r="A68" s="10" t="s">
        <v>88</v>
      </c>
      <c r="B68" s="10" t="s">
        <v>1</v>
      </c>
      <c r="C68" s="11" t="s">
        <v>89</v>
      </c>
      <c r="D68" s="12">
        <v>329937100</v>
      </c>
      <c r="E68" s="12">
        <f t="shared" si="0"/>
        <v>329937100</v>
      </c>
      <c r="F68" s="12"/>
    </row>
    <row r="69" spans="1:6" ht="15.75" x14ac:dyDescent="0.25">
      <c r="A69" s="14" t="s">
        <v>1</v>
      </c>
      <c r="B69" s="14" t="s">
        <v>90</v>
      </c>
      <c r="C69" s="15" t="s">
        <v>91</v>
      </c>
      <c r="D69" s="12">
        <v>329937100</v>
      </c>
      <c r="E69" s="13">
        <f t="shared" si="0"/>
        <v>329937100</v>
      </c>
      <c r="F69" s="13"/>
    </row>
    <row r="70" spans="1:6" s="37" customFormat="1" ht="31.5" x14ac:dyDescent="0.25">
      <c r="A70" s="10" t="s">
        <v>92</v>
      </c>
      <c r="B70" s="10" t="s">
        <v>1</v>
      </c>
      <c r="C70" s="11" t="s">
        <v>287</v>
      </c>
      <c r="D70" s="12">
        <v>120963609</v>
      </c>
      <c r="E70" s="12">
        <f t="shared" si="0"/>
        <v>120963609</v>
      </c>
      <c r="F70" s="12"/>
    </row>
    <row r="71" spans="1:6" ht="15.75" x14ac:dyDescent="0.25">
      <c r="A71" s="14" t="s">
        <v>1</v>
      </c>
      <c r="B71" s="14" t="s">
        <v>93</v>
      </c>
      <c r="C71" s="15" t="s">
        <v>429</v>
      </c>
      <c r="D71" s="12">
        <v>8050516</v>
      </c>
      <c r="E71" s="13">
        <f t="shared" si="0"/>
        <v>8050516</v>
      </c>
      <c r="F71" s="13"/>
    </row>
    <row r="72" spans="1:6" ht="15.75" x14ac:dyDescent="0.25">
      <c r="A72" s="14" t="s">
        <v>1</v>
      </c>
      <c r="B72" s="14" t="s">
        <v>94</v>
      </c>
      <c r="C72" s="41" t="s">
        <v>95</v>
      </c>
      <c r="D72" s="12">
        <v>112913093</v>
      </c>
      <c r="E72" s="13">
        <f t="shared" si="0"/>
        <v>112913093</v>
      </c>
      <c r="F72" s="13"/>
    </row>
    <row r="73" spans="1:6" s="37" customFormat="1" ht="31.5" x14ac:dyDescent="0.25">
      <c r="A73" s="10" t="s">
        <v>96</v>
      </c>
      <c r="B73" s="10" t="s">
        <v>1</v>
      </c>
      <c r="C73" s="11" t="s">
        <v>97</v>
      </c>
      <c r="D73" s="12">
        <v>128416869</v>
      </c>
      <c r="E73" s="12">
        <f t="shared" si="0"/>
        <v>128416869</v>
      </c>
      <c r="F73" s="12"/>
    </row>
    <row r="74" spans="1:6" ht="31.5" x14ac:dyDescent="0.25">
      <c r="A74" s="14" t="s">
        <v>1</v>
      </c>
      <c r="B74" s="14" t="s">
        <v>98</v>
      </c>
      <c r="C74" s="15" t="s">
        <v>99</v>
      </c>
      <c r="D74" s="12">
        <v>128416869</v>
      </c>
      <c r="E74" s="13">
        <f t="shared" si="0"/>
        <v>128416869</v>
      </c>
      <c r="F74" s="13"/>
    </row>
    <row r="75" spans="1:6" s="37" customFormat="1" ht="15.75" x14ac:dyDescent="0.25">
      <c r="A75" s="10" t="s">
        <v>100</v>
      </c>
      <c r="B75" s="10" t="s">
        <v>1</v>
      </c>
      <c r="C75" s="11" t="s">
        <v>101</v>
      </c>
      <c r="D75" s="12">
        <v>24828981</v>
      </c>
      <c r="E75" s="12">
        <f t="shared" si="0"/>
        <v>24828981</v>
      </c>
      <c r="F75" s="12"/>
    </row>
    <row r="76" spans="1:6" ht="15.75" x14ac:dyDescent="0.25">
      <c r="A76" s="14" t="s">
        <v>1</v>
      </c>
      <c r="B76" s="14" t="s">
        <v>102</v>
      </c>
      <c r="C76" s="15" t="s">
        <v>103</v>
      </c>
      <c r="D76" s="12">
        <v>24828981</v>
      </c>
      <c r="E76" s="13">
        <f t="shared" si="0"/>
        <v>24828981</v>
      </c>
      <c r="F76" s="13"/>
    </row>
    <row r="77" spans="1:6" s="37" customFormat="1" ht="31.5" x14ac:dyDescent="0.25">
      <c r="A77" s="10" t="s">
        <v>310</v>
      </c>
      <c r="B77" s="10" t="s">
        <v>1</v>
      </c>
      <c r="C77" s="11" t="s">
        <v>104</v>
      </c>
      <c r="D77" s="12">
        <v>28171007</v>
      </c>
      <c r="E77" s="12">
        <f t="shared" si="0"/>
        <v>28171007</v>
      </c>
      <c r="F77" s="12"/>
    </row>
    <row r="78" spans="1:6" ht="15.75" x14ac:dyDescent="0.25">
      <c r="A78" s="14" t="s">
        <v>1</v>
      </c>
      <c r="B78" s="14" t="s">
        <v>105</v>
      </c>
      <c r="C78" s="15" t="s">
        <v>106</v>
      </c>
      <c r="D78" s="12">
        <v>28171007</v>
      </c>
      <c r="E78" s="13">
        <f t="shared" si="0"/>
        <v>28171007</v>
      </c>
      <c r="F78" s="13"/>
    </row>
    <row r="79" spans="1:6" s="37" customFormat="1" ht="15.75" x14ac:dyDescent="0.25">
      <c r="A79" s="10" t="s">
        <v>107</v>
      </c>
      <c r="B79" s="10" t="s">
        <v>1</v>
      </c>
      <c r="C79" s="11" t="s">
        <v>108</v>
      </c>
      <c r="D79" s="12">
        <v>9525103</v>
      </c>
      <c r="E79" s="12">
        <f t="shared" si="0"/>
        <v>9525103</v>
      </c>
      <c r="F79" s="12"/>
    </row>
    <row r="80" spans="1:6" ht="31.5" x14ac:dyDescent="0.25">
      <c r="A80" s="14" t="s">
        <v>1</v>
      </c>
      <c r="B80" s="14" t="s">
        <v>109</v>
      </c>
      <c r="C80" s="41" t="s">
        <v>110</v>
      </c>
      <c r="D80" s="12">
        <v>9525103</v>
      </c>
      <c r="E80" s="13">
        <f t="shared" si="0"/>
        <v>9525103</v>
      </c>
      <c r="F80" s="13"/>
    </row>
    <row r="81" spans="1:6" s="37" customFormat="1" ht="15.75" x14ac:dyDescent="0.25">
      <c r="A81" s="10" t="s">
        <v>111</v>
      </c>
      <c r="B81" s="10" t="s">
        <v>1</v>
      </c>
      <c r="C81" s="20" t="s">
        <v>288</v>
      </c>
      <c r="D81" s="12">
        <v>72859735</v>
      </c>
      <c r="E81" s="12">
        <f t="shared" ref="E81:E144" si="1">D81+F81</f>
        <v>72859735</v>
      </c>
      <c r="F81" s="12"/>
    </row>
    <row r="82" spans="1:6" ht="31.5" x14ac:dyDescent="0.25">
      <c r="A82" s="14" t="s">
        <v>1</v>
      </c>
      <c r="B82" s="14" t="s">
        <v>112</v>
      </c>
      <c r="C82" s="21" t="s">
        <v>113</v>
      </c>
      <c r="D82" s="12">
        <v>72859735</v>
      </c>
      <c r="E82" s="13">
        <f t="shared" si="1"/>
        <v>72859735</v>
      </c>
      <c r="F82" s="13"/>
    </row>
    <row r="83" spans="1:6" s="37" customFormat="1" ht="31.5" x14ac:dyDescent="0.25">
      <c r="A83" s="10" t="s">
        <v>114</v>
      </c>
      <c r="B83" s="10" t="s">
        <v>1</v>
      </c>
      <c r="C83" s="11" t="s">
        <v>330</v>
      </c>
      <c r="D83" s="12">
        <v>44586776</v>
      </c>
      <c r="E83" s="12">
        <f t="shared" si="1"/>
        <v>44586776</v>
      </c>
      <c r="F83" s="12"/>
    </row>
    <row r="84" spans="1:6" ht="15.75" x14ac:dyDescent="0.25">
      <c r="A84" s="14" t="s">
        <v>1</v>
      </c>
      <c r="B84" s="14" t="s">
        <v>115</v>
      </c>
      <c r="C84" s="15" t="s">
        <v>387</v>
      </c>
      <c r="D84" s="12">
        <v>44586776</v>
      </c>
      <c r="E84" s="13">
        <f t="shared" si="1"/>
        <v>44586776</v>
      </c>
      <c r="F84" s="13"/>
    </row>
    <row r="85" spans="1:6" s="37" customFormat="1" ht="47.25" x14ac:dyDescent="0.25">
      <c r="A85" s="16" t="s">
        <v>116</v>
      </c>
      <c r="B85" s="16" t="s">
        <v>1</v>
      </c>
      <c r="C85" s="17" t="s">
        <v>117</v>
      </c>
      <c r="D85" s="18">
        <v>16511126</v>
      </c>
      <c r="E85" s="18">
        <f t="shared" si="1"/>
        <v>16511126</v>
      </c>
      <c r="F85" s="18"/>
    </row>
    <row r="86" spans="1:6" s="37" customFormat="1" ht="15.75" x14ac:dyDescent="0.25">
      <c r="A86" s="10" t="s">
        <v>118</v>
      </c>
      <c r="B86" s="10" t="s">
        <v>1</v>
      </c>
      <c r="C86" s="11" t="s">
        <v>119</v>
      </c>
      <c r="D86" s="12">
        <v>9612058</v>
      </c>
      <c r="E86" s="12">
        <f t="shared" si="1"/>
        <v>9612058</v>
      </c>
      <c r="F86" s="12"/>
    </row>
    <row r="87" spans="1:6" ht="31.5" x14ac:dyDescent="0.25">
      <c r="A87" s="14" t="s">
        <v>1</v>
      </c>
      <c r="B87" s="14" t="s">
        <v>32</v>
      </c>
      <c r="C87" s="15" t="s">
        <v>388</v>
      </c>
      <c r="D87" s="12">
        <v>8720799</v>
      </c>
      <c r="E87" s="13">
        <f t="shared" si="1"/>
        <v>8720799</v>
      </c>
      <c r="F87" s="13"/>
    </row>
    <row r="88" spans="1:6" ht="31.5" x14ac:dyDescent="0.25">
      <c r="A88" s="14" t="s">
        <v>1</v>
      </c>
      <c r="B88" s="14" t="s">
        <v>40</v>
      </c>
      <c r="C88" s="15" t="s">
        <v>120</v>
      </c>
      <c r="D88" s="12">
        <v>891259</v>
      </c>
      <c r="E88" s="13">
        <f t="shared" si="1"/>
        <v>891259</v>
      </c>
      <c r="F88" s="13"/>
    </row>
    <row r="89" spans="1:6" s="37" customFormat="1" ht="31.5" x14ac:dyDescent="0.25">
      <c r="A89" s="10" t="s">
        <v>121</v>
      </c>
      <c r="B89" s="10" t="s">
        <v>1</v>
      </c>
      <c r="C89" s="11" t="s">
        <v>331</v>
      </c>
      <c r="D89" s="12">
        <v>6899068</v>
      </c>
      <c r="E89" s="12">
        <f t="shared" si="1"/>
        <v>6899068</v>
      </c>
      <c r="F89" s="12"/>
    </row>
    <row r="90" spans="1:6" ht="31.5" x14ac:dyDescent="0.25">
      <c r="A90" s="14" t="s">
        <v>1</v>
      </c>
      <c r="B90" s="14" t="s">
        <v>20</v>
      </c>
      <c r="C90" s="15" t="s">
        <v>312</v>
      </c>
      <c r="D90" s="12">
        <v>211424</v>
      </c>
      <c r="E90" s="13">
        <f t="shared" si="1"/>
        <v>211424</v>
      </c>
      <c r="F90" s="13"/>
    </row>
    <row r="91" spans="1:6" ht="15.75" x14ac:dyDescent="0.25">
      <c r="A91" s="14" t="s">
        <v>1</v>
      </c>
      <c r="B91" s="14" t="s">
        <v>24</v>
      </c>
      <c r="C91" s="15" t="s">
        <v>289</v>
      </c>
      <c r="D91" s="12">
        <v>474887</v>
      </c>
      <c r="E91" s="13">
        <f t="shared" si="1"/>
        <v>474887</v>
      </c>
      <c r="F91" s="13"/>
    </row>
    <row r="92" spans="1:6" ht="15.75" x14ac:dyDescent="0.25">
      <c r="A92" s="14" t="s">
        <v>1</v>
      </c>
      <c r="B92" s="14" t="s">
        <v>26</v>
      </c>
      <c r="C92" s="15" t="s">
        <v>122</v>
      </c>
      <c r="D92" s="12">
        <v>3636305</v>
      </c>
      <c r="E92" s="13">
        <f t="shared" si="1"/>
        <v>3636305</v>
      </c>
      <c r="F92" s="13"/>
    </row>
    <row r="93" spans="1:6" ht="31.5" x14ac:dyDescent="0.25">
      <c r="A93" s="14" t="s">
        <v>1</v>
      </c>
      <c r="B93" s="14" t="s">
        <v>90</v>
      </c>
      <c r="C93" s="15" t="s">
        <v>318</v>
      </c>
      <c r="D93" s="12">
        <v>200142</v>
      </c>
      <c r="E93" s="13">
        <f t="shared" si="1"/>
        <v>200142</v>
      </c>
      <c r="F93" s="13"/>
    </row>
    <row r="94" spans="1:6" ht="31.5" x14ac:dyDescent="0.25">
      <c r="A94" s="25"/>
      <c r="B94" s="29" t="s">
        <v>30</v>
      </c>
      <c r="C94" s="30" t="s">
        <v>418</v>
      </c>
      <c r="D94" s="27">
        <v>1379836</v>
      </c>
      <c r="E94" s="28">
        <f t="shared" si="1"/>
        <v>1379836</v>
      </c>
      <c r="F94" s="28"/>
    </row>
    <row r="95" spans="1:6" ht="31.5" x14ac:dyDescent="0.25">
      <c r="A95" s="25" t="s">
        <v>1</v>
      </c>
      <c r="B95" s="29" t="s">
        <v>32</v>
      </c>
      <c r="C95" s="30" t="s">
        <v>298</v>
      </c>
      <c r="D95" s="27">
        <v>259351</v>
      </c>
      <c r="E95" s="28">
        <f t="shared" si="1"/>
        <v>259351</v>
      </c>
      <c r="F95" s="28"/>
    </row>
    <row r="96" spans="1:6" ht="31.5" x14ac:dyDescent="0.25">
      <c r="A96" s="25" t="s">
        <v>1</v>
      </c>
      <c r="B96" s="25" t="s">
        <v>123</v>
      </c>
      <c r="C96" s="26" t="s">
        <v>419</v>
      </c>
      <c r="D96" s="27">
        <v>365042</v>
      </c>
      <c r="E96" s="28">
        <f t="shared" si="1"/>
        <v>365042</v>
      </c>
      <c r="F96" s="28"/>
    </row>
    <row r="97" spans="1:6" ht="31.5" x14ac:dyDescent="0.25">
      <c r="A97" s="25"/>
      <c r="B97" s="25" t="s">
        <v>40</v>
      </c>
      <c r="C97" s="26" t="s">
        <v>120</v>
      </c>
      <c r="D97" s="27">
        <v>72028</v>
      </c>
      <c r="E97" s="28">
        <f t="shared" si="1"/>
        <v>72028</v>
      </c>
      <c r="F97" s="28"/>
    </row>
    <row r="98" spans="1:6" s="34" customFormat="1" ht="31.5" x14ac:dyDescent="0.25">
      <c r="A98" s="25"/>
      <c r="B98" s="29" t="s">
        <v>44</v>
      </c>
      <c r="C98" s="30" t="s">
        <v>299</v>
      </c>
      <c r="D98" s="27">
        <v>300053</v>
      </c>
      <c r="E98" s="28">
        <f t="shared" si="1"/>
        <v>300053</v>
      </c>
      <c r="F98" s="28"/>
    </row>
    <row r="99" spans="1:6" s="36" customFormat="1" ht="31.5" x14ac:dyDescent="0.25">
      <c r="A99" s="16" t="s">
        <v>124</v>
      </c>
      <c r="B99" s="16" t="s">
        <v>1</v>
      </c>
      <c r="C99" s="17" t="s">
        <v>125</v>
      </c>
      <c r="D99" s="18">
        <v>225972499</v>
      </c>
      <c r="E99" s="18">
        <f t="shared" si="1"/>
        <v>225972499</v>
      </c>
      <c r="F99" s="18"/>
    </row>
    <row r="100" spans="1:6" s="36" customFormat="1" ht="31.5" x14ac:dyDescent="0.25">
      <c r="A100" s="10" t="s">
        <v>126</v>
      </c>
      <c r="B100" s="10" t="s">
        <v>1</v>
      </c>
      <c r="C100" s="11" t="s">
        <v>426</v>
      </c>
      <c r="D100" s="12">
        <v>225972499</v>
      </c>
      <c r="E100" s="12">
        <f t="shared" si="1"/>
        <v>225972499</v>
      </c>
      <c r="F100" s="12"/>
    </row>
    <row r="101" spans="1:6" s="34" customFormat="1" ht="15.75" x14ac:dyDescent="0.25">
      <c r="A101" s="14" t="s">
        <v>1</v>
      </c>
      <c r="B101" s="14" t="s">
        <v>20</v>
      </c>
      <c r="C101" s="15" t="s">
        <v>127</v>
      </c>
      <c r="D101" s="12">
        <v>225972499</v>
      </c>
      <c r="E101" s="13">
        <f t="shared" si="1"/>
        <v>225972499</v>
      </c>
      <c r="F101" s="13"/>
    </row>
    <row r="102" spans="1:6" s="37" customFormat="1" ht="15.75" x14ac:dyDescent="0.25">
      <c r="A102" s="16" t="s">
        <v>128</v>
      </c>
      <c r="B102" s="16" t="s">
        <v>1</v>
      </c>
      <c r="C102" s="17" t="s">
        <v>129</v>
      </c>
      <c r="D102" s="18">
        <v>5343075</v>
      </c>
      <c r="E102" s="18">
        <f t="shared" si="1"/>
        <v>5343075</v>
      </c>
      <c r="F102" s="18"/>
    </row>
    <row r="103" spans="1:6" ht="31.5" x14ac:dyDescent="0.25">
      <c r="A103" s="10" t="s">
        <v>130</v>
      </c>
      <c r="B103" s="10" t="s">
        <v>1</v>
      </c>
      <c r="C103" s="11" t="s">
        <v>332</v>
      </c>
      <c r="D103" s="12">
        <v>5343075</v>
      </c>
      <c r="E103" s="13">
        <f t="shared" si="1"/>
        <v>5343075</v>
      </c>
      <c r="F103" s="13"/>
    </row>
    <row r="104" spans="1:6" ht="31.5" x14ac:dyDescent="0.25">
      <c r="A104" s="14" t="s">
        <v>1</v>
      </c>
      <c r="B104" s="14" t="s">
        <v>32</v>
      </c>
      <c r="C104" s="15" t="s">
        <v>389</v>
      </c>
      <c r="D104" s="12">
        <v>5343075</v>
      </c>
      <c r="E104" s="13">
        <f t="shared" si="1"/>
        <v>5343075</v>
      </c>
      <c r="F104" s="13"/>
    </row>
    <row r="105" spans="1:6" s="37" customFormat="1" ht="47.25" x14ac:dyDescent="0.25">
      <c r="A105" s="16" t="s">
        <v>131</v>
      </c>
      <c r="B105" s="16" t="s">
        <v>1</v>
      </c>
      <c r="C105" s="17" t="s">
        <v>132</v>
      </c>
      <c r="D105" s="18">
        <v>20119513</v>
      </c>
      <c r="E105" s="18">
        <f t="shared" si="1"/>
        <v>20119513</v>
      </c>
      <c r="F105" s="18"/>
    </row>
    <row r="106" spans="1:6" ht="15.75" x14ac:dyDescent="0.25">
      <c r="A106" s="10" t="s">
        <v>133</v>
      </c>
      <c r="B106" s="10" t="s">
        <v>1</v>
      </c>
      <c r="C106" s="11" t="s">
        <v>134</v>
      </c>
      <c r="D106" s="12">
        <v>13080932</v>
      </c>
      <c r="E106" s="13">
        <f t="shared" si="1"/>
        <v>13080932</v>
      </c>
      <c r="F106" s="13"/>
    </row>
    <row r="107" spans="1:6" ht="47.25" x14ac:dyDescent="0.25">
      <c r="A107" s="14" t="s">
        <v>1</v>
      </c>
      <c r="B107" s="14" t="s">
        <v>40</v>
      </c>
      <c r="C107" s="15" t="s">
        <v>311</v>
      </c>
      <c r="D107" s="12">
        <v>13080932</v>
      </c>
      <c r="E107" s="13">
        <f t="shared" si="1"/>
        <v>13080932</v>
      </c>
      <c r="F107" s="13"/>
    </row>
    <row r="108" spans="1:6" ht="15.75" x14ac:dyDescent="0.25">
      <c r="A108" s="10" t="s">
        <v>367</v>
      </c>
      <c r="B108" s="10" t="s">
        <v>1</v>
      </c>
      <c r="C108" s="11" t="s">
        <v>368</v>
      </c>
      <c r="D108" s="12">
        <v>2090113</v>
      </c>
      <c r="E108" s="13">
        <f t="shared" si="1"/>
        <v>2090113</v>
      </c>
      <c r="F108" s="13"/>
    </row>
    <row r="109" spans="1:6" ht="31.5" x14ac:dyDescent="0.25">
      <c r="A109" s="14" t="s">
        <v>1</v>
      </c>
      <c r="B109" s="14" t="s">
        <v>40</v>
      </c>
      <c r="C109" s="15" t="s">
        <v>369</v>
      </c>
      <c r="D109" s="12">
        <v>2090113</v>
      </c>
      <c r="E109" s="13">
        <f t="shared" si="1"/>
        <v>2090113</v>
      </c>
      <c r="F109" s="13"/>
    </row>
    <row r="110" spans="1:6" s="37" customFormat="1" ht="15.75" x14ac:dyDescent="0.25">
      <c r="A110" s="10" t="s">
        <v>135</v>
      </c>
      <c r="B110" s="10" t="s">
        <v>1</v>
      </c>
      <c r="C110" s="11" t="s">
        <v>136</v>
      </c>
      <c r="D110" s="12">
        <v>4948468</v>
      </c>
      <c r="E110" s="12">
        <f t="shared" si="1"/>
        <v>4948468</v>
      </c>
      <c r="F110" s="12"/>
    </row>
    <row r="111" spans="1:6" ht="31.5" x14ac:dyDescent="0.25">
      <c r="A111" s="14" t="s">
        <v>1</v>
      </c>
      <c r="B111" s="14" t="s">
        <v>32</v>
      </c>
      <c r="C111" s="15" t="s">
        <v>390</v>
      </c>
      <c r="D111" s="12">
        <v>4948468</v>
      </c>
      <c r="E111" s="13">
        <f t="shared" si="1"/>
        <v>4948468</v>
      </c>
      <c r="F111" s="13"/>
    </row>
    <row r="112" spans="1:6" s="37" customFormat="1" ht="47.25" x14ac:dyDescent="0.25">
      <c r="A112" s="16" t="s">
        <v>137</v>
      </c>
      <c r="B112" s="16" t="s">
        <v>1</v>
      </c>
      <c r="C112" s="17" t="s">
        <v>138</v>
      </c>
      <c r="D112" s="18">
        <v>35905957</v>
      </c>
      <c r="E112" s="18">
        <f t="shared" si="1"/>
        <v>35905957</v>
      </c>
      <c r="F112" s="18"/>
    </row>
    <row r="113" spans="1:6" s="37" customFormat="1" ht="31.5" x14ac:dyDescent="0.25">
      <c r="A113" s="10" t="s">
        <v>139</v>
      </c>
      <c r="B113" s="10" t="s">
        <v>1</v>
      </c>
      <c r="C113" s="11" t="s">
        <v>362</v>
      </c>
      <c r="D113" s="12">
        <v>7833808</v>
      </c>
      <c r="E113" s="12">
        <f t="shared" si="1"/>
        <v>7833808</v>
      </c>
      <c r="F113" s="12"/>
    </row>
    <row r="114" spans="1:6" ht="15.75" x14ac:dyDescent="0.25">
      <c r="A114" s="14" t="s">
        <v>1</v>
      </c>
      <c r="B114" s="14" t="s">
        <v>20</v>
      </c>
      <c r="C114" s="15" t="s">
        <v>140</v>
      </c>
      <c r="D114" s="12">
        <v>5582989</v>
      </c>
      <c r="E114" s="13">
        <f t="shared" si="1"/>
        <v>5582989</v>
      </c>
      <c r="F114" s="13"/>
    </row>
    <row r="115" spans="1:6" ht="31.5" x14ac:dyDescent="0.25">
      <c r="A115" s="14" t="s">
        <v>1</v>
      </c>
      <c r="B115" s="14" t="s">
        <v>20</v>
      </c>
      <c r="C115" s="15" t="s">
        <v>296</v>
      </c>
      <c r="D115" s="12">
        <v>2250819</v>
      </c>
      <c r="E115" s="13">
        <f t="shared" si="1"/>
        <v>2250819</v>
      </c>
      <c r="F115" s="13"/>
    </row>
    <row r="116" spans="1:6" s="37" customFormat="1" ht="15.75" x14ac:dyDescent="0.25">
      <c r="A116" s="10" t="s">
        <v>141</v>
      </c>
      <c r="B116" s="10" t="s">
        <v>1</v>
      </c>
      <c r="C116" s="11" t="s">
        <v>142</v>
      </c>
      <c r="D116" s="12">
        <v>18724102</v>
      </c>
      <c r="E116" s="12">
        <f t="shared" si="1"/>
        <v>18724102</v>
      </c>
      <c r="F116" s="12"/>
    </row>
    <row r="117" spans="1:6" ht="36.75" customHeight="1" x14ac:dyDescent="0.25">
      <c r="A117" s="14"/>
      <c r="B117" s="14" t="s">
        <v>44</v>
      </c>
      <c r="C117" s="22" t="s">
        <v>391</v>
      </c>
      <c r="D117" s="12">
        <v>18724102</v>
      </c>
      <c r="E117" s="13">
        <f t="shared" si="1"/>
        <v>18724102</v>
      </c>
      <c r="F117" s="13"/>
    </row>
    <row r="118" spans="1:6" s="37" customFormat="1" ht="15.75" x14ac:dyDescent="0.25">
      <c r="A118" s="10" t="s">
        <v>143</v>
      </c>
      <c r="B118" s="10" t="s">
        <v>1</v>
      </c>
      <c r="C118" s="11" t="s">
        <v>144</v>
      </c>
      <c r="D118" s="12">
        <v>7845910</v>
      </c>
      <c r="E118" s="12">
        <f t="shared" si="1"/>
        <v>7845910</v>
      </c>
      <c r="F118" s="12"/>
    </row>
    <row r="119" spans="1:6" ht="31.5" x14ac:dyDescent="0.25">
      <c r="A119" s="14"/>
      <c r="B119" s="14" t="s">
        <v>20</v>
      </c>
      <c r="C119" s="22" t="s">
        <v>312</v>
      </c>
      <c r="D119" s="12">
        <v>961971</v>
      </c>
      <c r="E119" s="13">
        <f t="shared" si="1"/>
        <v>961971</v>
      </c>
      <c r="F119" s="13"/>
    </row>
    <row r="120" spans="1:6" ht="31.5" x14ac:dyDescent="0.25">
      <c r="A120" s="14"/>
      <c r="B120" s="14" t="s">
        <v>28</v>
      </c>
      <c r="C120" s="22" t="s">
        <v>370</v>
      </c>
      <c r="D120" s="12">
        <v>1194750</v>
      </c>
      <c r="E120" s="13">
        <f t="shared" si="1"/>
        <v>1194750</v>
      </c>
      <c r="F120" s="13"/>
    </row>
    <row r="121" spans="1:6" ht="31.5" x14ac:dyDescent="0.25">
      <c r="A121" s="14"/>
      <c r="B121" s="14" t="s">
        <v>44</v>
      </c>
      <c r="C121" s="22" t="s">
        <v>313</v>
      </c>
      <c r="D121" s="12">
        <v>5689189</v>
      </c>
      <c r="E121" s="13">
        <f t="shared" si="1"/>
        <v>5689189</v>
      </c>
      <c r="F121" s="13"/>
    </row>
    <row r="122" spans="1:6" s="37" customFormat="1" ht="31.5" x14ac:dyDescent="0.25">
      <c r="A122" s="10" t="s">
        <v>145</v>
      </c>
      <c r="B122" s="10" t="s">
        <v>1</v>
      </c>
      <c r="C122" s="11" t="s">
        <v>146</v>
      </c>
      <c r="D122" s="12">
        <v>1502137</v>
      </c>
      <c r="E122" s="12">
        <f t="shared" si="1"/>
        <v>1502137</v>
      </c>
      <c r="F122" s="12"/>
    </row>
    <row r="123" spans="1:6" ht="47.25" x14ac:dyDescent="0.25">
      <c r="A123" s="14" t="s">
        <v>1</v>
      </c>
      <c r="B123" s="14" t="s">
        <v>44</v>
      </c>
      <c r="C123" s="15" t="s">
        <v>392</v>
      </c>
      <c r="D123" s="12">
        <v>1502137</v>
      </c>
      <c r="E123" s="13">
        <f t="shared" si="1"/>
        <v>1502137</v>
      </c>
      <c r="F123" s="13"/>
    </row>
    <row r="124" spans="1:6" s="37" customFormat="1" ht="15.75" x14ac:dyDescent="0.25">
      <c r="A124" s="16" t="s">
        <v>147</v>
      </c>
      <c r="B124" s="16" t="s">
        <v>1</v>
      </c>
      <c r="C124" s="17" t="s">
        <v>148</v>
      </c>
      <c r="D124" s="18">
        <v>425120234</v>
      </c>
      <c r="E124" s="18">
        <f t="shared" si="1"/>
        <v>425120234</v>
      </c>
      <c r="F124" s="18"/>
    </row>
    <row r="125" spans="1:6" s="37" customFormat="1" ht="15.75" x14ac:dyDescent="0.25">
      <c r="A125" s="10" t="s">
        <v>149</v>
      </c>
      <c r="B125" s="10" t="s">
        <v>1</v>
      </c>
      <c r="C125" s="11" t="s">
        <v>150</v>
      </c>
      <c r="D125" s="12">
        <v>85401605</v>
      </c>
      <c r="E125" s="12">
        <f t="shared" si="1"/>
        <v>85401605</v>
      </c>
      <c r="F125" s="12"/>
    </row>
    <row r="126" spans="1:6" ht="21" customHeight="1" x14ac:dyDescent="0.25">
      <c r="A126" s="14" t="s">
        <v>1</v>
      </c>
      <c r="B126" s="14" t="s">
        <v>22</v>
      </c>
      <c r="C126" s="15" t="s">
        <v>151</v>
      </c>
      <c r="D126" s="12">
        <v>27860567</v>
      </c>
      <c r="E126" s="13">
        <f t="shared" si="1"/>
        <v>27860567</v>
      </c>
      <c r="F126" s="13"/>
    </row>
    <row r="127" spans="1:6" ht="15.75" x14ac:dyDescent="0.25">
      <c r="A127" s="14" t="s">
        <v>1</v>
      </c>
      <c r="B127" s="14" t="s">
        <v>22</v>
      </c>
      <c r="C127" s="15" t="s">
        <v>152</v>
      </c>
      <c r="D127" s="12">
        <v>45201878</v>
      </c>
      <c r="E127" s="13">
        <f t="shared" si="1"/>
        <v>45201878</v>
      </c>
      <c r="F127" s="13"/>
    </row>
    <row r="128" spans="1:6" ht="15.75" x14ac:dyDescent="0.25">
      <c r="A128" s="14" t="s">
        <v>1</v>
      </c>
      <c r="B128" s="14" t="s">
        <v>26</v>
      </c>
      <c r="C128" s="15" t="s">
        <v>153</v>
      </c>
      <c r="D128" s="12">
        <v>12339160</v>
      </c>
      <c r="E128" s="13">
        <f t="shared" si="1"/>
        <v>12339160</v>
      </c>
      <c r="F128" s="13"/>
    </row>
    <row r="129" spans="1:6" s="37" customFormat="1" ht="15.75" x14ac:dyDescent="0.25">
      <c r="A129" s="10" t="s">
        <v>154</v>
      </c>
      <c r="B129" s="10" t="s">
        <v>1</v>
      </c>
      <c r="C129" s="11" t="s">
        <v>155</v>
      </c>
      <c r="D129" s="12">
        <v>147456364</v>
      </c>
      <c r="E129" s="12">
        <f t="shared" si="1"/>
        <v>147456364</v>
      </c>
      <c r="F129" s="12"/>
    </row>
    <row r="130" spans="1:6" ht="31.5" x14ac:dyDescent="0.25">
      <c r="A130" s="14" t="s">
        <v>1</v>
      </c>
      <c r="B130" s="14" t="s">
        <v>24</v>
      </c>
      <c r="C130" s="15" t="s">
        <v>156</v>
      </c>
      <c r="D130" s="12">
        <v>18842340</v>
      </c>
      <c r="E130" s="13">
        <f t="shared" si="1"/>
        <v>18842340</v>
      </c>
      <c r="F130" s="13"/>
    </row>
    <row r="131" spans="1:6" s="44" customFormat="1" ht="31.5" x14ac:dyDescent="0.25">
      <c r="A131" s="40" t="s">
        <v>1</v>
      </c>
      <c r="B131" s="40" t="s">
        <v>26</v>
      </c>
      <c r="C131" s="41" t="s">
        <v>157</v>
      </c>
      <c r="D131" s="42">
        <v>111595100</v>
      </c>
      <c r="E131" s="43">
        <f t="shared" si="1"/>
        <v>111595100</v>
      </c>
      <c r="F131" s="43"/>
    </row>
    <row r="132" spans="1:6" ht="31.5" x14ac:dyDescent="0.25">
      <c r="A132" s="14" t="s">
        <v>1</v>
      </c>
      <c r="B132" s="14" t="s">
        <v>34</v>
      </c>
      <c r="C132" s="15" t="s">
        <v>290</v>
      </c>
      <c r="D132" s="12">
        <v>17018924</v>
      </c>
      <c r="E132" s="13">
        <f t="shared" si="1"/>
        <v>17018924</v>
      </c>
      <c r="F132" s="13"/>
    </row>
    <row r="133" spans="1:6" s="37" customFormat="1" ht="15.75" x14ac:dyDescent="0.25">
      <c r="A133" s="10" t="s">
        <v>158</v>
      </c>
      <c r="B133" s="10" t="s">
        <v>1</v>
      </c>
      <c r="C133" s="11" t="s">
        <v>159</v>
      </c>
      <c r="D133" s="12">
        <v>175510387</v>
      </c>
      <c r="E133" s="12">
        <f t="shared" si="1"/>
        <v>175510387</v>
      </c>
      <c r="F133" s="12"/>
    </row>
    <row r="134" spans="1:6" ht="15.75" x14ac:dyDescent="0.25">
      <c r="A134" s="14" t="s">
        <v>1</v>
      </c>
      <c r="B134" s="14" t="s">
        <v>26</v>
      </c>
      <c r="C134" s="15" t="s">
        <v>160</v>
      </c>
      <c r="D134" s="12">
        <v>381210</v>
      </c>
      <c r="E134" s="13">
        <f t="shared" si="1"/>
        <v>381210</v>
      </c>
      <c r="F134" s="13"/>
    </row>
    <row r="135" spans="1:6" s="44" customFormat="1" ht="15.75" x14ac:dyDescent="0.25">
      <c r="A135" s="40" t="s">
        <v>1</v>
      </c>
      <c r="B135" s="40" t="s">
        <v>123</v>
      </c>
      <c r="C135" s="41" t="s">
        <v>161</v>
      </c>
      <c r="D135" s="42">
        <v>153964708</v>
      </c>
      <c r="E135" s="43">
        <f t="shared" si="1"/>
        <v>153964708</v>
      </c>
      <c r="F135" s="43"/>
    </row>
    <row r="136" spans="1:6" ht="15.75" x14ac:dyDescent="0.25">
      <c r="A136" s="14" t="s">
        <v>1</v>
      </c>
      <c r="B136" s="14" t="s">
        <v>36</v>
      </c>
      <c r="C136" s="15" t="s">
        <v>321</v>
      </c>
      <c r="D136" s="12">
        <v>21164469</v>
      </c>
      <c r="E136" s="13">
        <f t="shared" si="1"/>
        <v>21164469</v>
      </c>
      <c r="F136" s="13"/>
    </row>
    <row r="137" spans="1:6" s="37" customFormat="1" ht="31.5" x14ac:dyDescent="0.25">
      <c r="A137" s="10" t="s">
        <v>162</v>
      </c>
      <c r="B137" s="10" t="s">
        <v>1</v>
      </c>
      <c r="C137" s="11" t="s">
        <v>163</v>
      </c>
      <c r="D137" s="12">
        <v>5066284</v>
      </c>
      <c r="E137" s="12">
        <f t="shared" si="1"/>
        <v>5066284</v>
      </c>
      <c r="F137" s="12"/>
    </row>
    <row r="138" spans="1:6" ht="31.5" x14ac:dyDescent="0.25">
      <c r="A138" s="14" t="s">
        <v>1</v>
      </c>
      <c r="B138" s="14" t="s">
        <v>26</v>
      </c>
      <c r="C138" s="15" t="s">
        <v>164</v>
      </c>
      <c r="D138" s="12">
        <v>5066284</v>
      </c>
      <c r="E138" s="13">
        <f t="shared" si="1"/>
        <v>5066284</v>
      </c>
      <c r="F138" s="13"/>
    </row>
    <row r="139" spans="1:6" s="37" customFormat="1" ht="31.5" x14ac:dyDescent="0.25">
      <c r="A139" s="10" t="s">
        <v>165</v>
      </c>
      <c r="B139" s="10" t="s">
        <v>1</v>
      </c>
      <c r="C139" s="11" t="s">
        <v>166</v>
      </c>
      <c r="D139" s="12">
        <v>9328685</v>
      </c>
      <c r="E139" s="12">
        <f t="shared" si="1"/>
        <v>9328685</v>
      </c>
      <c r="F139" s="12"/>
    </row>
    <row r="140" spans="1:6" ht="15.75" x14ac:dyDescent="0.25">
      <c r="A140" s="14" t="s">
        <v>1</v>
      </c>
      <c r="B140" s="14" t="s">
        <v>22</v>
      </c>
      <c r="C140" s="15" t="s">
        <v>167</v>
      </c>
      <c r="D140" s="12">
        <v>9328685</v>
      </c>
      <c r="E140" s="13">
        <f t="shared" si="1"/>
        <v>9328685</v>
      </c>
      <c r="F140" s="13"/>
    </row>
    <row r="141" spans="1:6" s="37" customFormat="1" ht="31.5" x14ac:dyDescent="0.25">
      <c r="A141" s="10" t="s">
        <v>168</v>
      </c>
      <c r="B141" s="10" t="s">
        <v>1</v>
      </c>
      <c r="C141" s="11" t="s">
        <v>169</v>
      </c>
      <c r="D141" s="12">
        <v>2356909</v>
      </c>
      <c r="E141" s="12">
        <f t="shared" si="1"/>
        <v>2356909</v>
      </c>
      <c r="F141" s="12"/>
    </row>
    <row r="142" spans="1:6" ht="31.5" x14ac:dyDescent="0.25">
      <c r="A142" s="14" t="s">
        <v>1</v>
      </c>
      <c r="B142" s="14" t="s">
        <v>22</v>
      </c>
      <c r="C142" s="15" t="s">
        <v>170</v>
      </c>
      <c r="D142" s="12">
        <v>87673</v>
      </c>
      <c r="E142" s="13">
        <f t="shared" si="1"/>
        <v>87673</v>
      </c>
      <c r="F142" s="13"/>
    </row>
    <row r="143" spans="1:6" ht="20.25" customHeight="1" x14ac:dyDescent="0.25">
      <c r="A143" s="14" t="s">
        <v>1</v>
      </c>
      <c r="B143" s="14" t="s">
        <v>26</v>
      </c>
      <c r="C143" s="15" t="s">
        <v>171</v>
      </c>
      <c r="D143" s="12">
        <v>1013253</v>
      </c>
      <c r="E143" s="13">
        <f t="shared" si="1"/>
        <v>1013253</v>
      </c>
      <c r="F143" s="13"/>
    </row>
    <row r="144" spans="1:6" ht="31.5" x14ac:dyDescent="0.25">
      <c r="A144" s="14" t="s">
        <v>1</v>
      </c>
      <c r="B144" s="14" t="s">
        <v>26</v>
      </c>
      <c r="C144" s="15" t="s">
        <v>172</v>
      </c>
      <c r="D144" s="12">
        <v>1255983</v>
      </c>
      <c r="E144" s="13">
        <f t="shared" si="1"/>
        <v>1255983</v>
      </c>
      <c r="F144" s="13"/>
    </row>
    <row r="145" spans="1:6" s="37" customFormat="1" ht="31.5" x14ac:dyDescent="0.25">
      <c r="A145" s="16" t="s">
        <v>173</v>
      </c>
      <c r="B145" s="16" t="s">
        <v>1</v>
      </c>
      <c r="C145" s="17" t="s">
        <v>174</v>
      </c>
      <c r="D145" s="18">
        <v>33059039</v>
      </c>
      <c r="E145" s="18">
        <f t="shared" ref="E145:E208" si="2">D145+F145</f>
        <v>33059039</v>
      </c>
      <c r="F145" s="18"/>
    </row>
    <row r="146" spans="1:6" s="37" customFormat="1" ht="31.5" x14ac:dyDescent="0.25">
      <c r="A146" s="10" t="s">
        <v>175</v>
      </c>
      <c r="B146" s="10" t="s">
        <v>1</v>
      </c>
      <c r="C146" s="11" t="s">
        <v>176</v>
      </c>
      <c r="D146" s="12">
        <v>17917245</v>
      </c>
      <c r="E146" s="12">
        <f t="shared" si="2"/>
        <v>17917245</v>
      </c>
      <c r="F146" s="12"/>
    </row>
    <row r="147" spans="1:6" ht="31.5" x14ac:dyDescent="0.25">
      <c r="A147" s="14" t="s">
        <v>1</v>
      </c>
      <c r="B147" s="14" t="s">
        <v>36</v>
      </c>
      <c r="C147" s="15" t="s">
        <v>333</v>
      </c>
      <c r="D147" s="12">
        <v>11453391</v>
      </c>
      <c r="E147" s="13">
        <f t="shared" si="2"/>
        <v>11453391</v>
      </c>
      <c r="F147" s="13"/>
    </row>
    <row r="148" spans="1:6" ht="15.75" x14ac:dyDescent="0.25">
      <c r="A148" s="14" t="s">
        <v>1</v>
      </c>
      <c r="B148" s="14" t="s">
        <v>36</v>
      </c>
      <c r="C148" s="15" t="s">
        <v>320</v>
      </c>
      <c r="D148" s="12">
        <v>1232259</v>
      </c>
      <c r="E148" s="13">
        <f t="shared" si="2"/>
        <v>1232259</v>
      </c>
      <c r="F148" s="13"/>
    </row>
    <row r="149" spans="1:6" ht="31.5" x14ac:dyDescent="0.25">
      <c r="A149" s="14" t="s">
        <v>1</v>
      </c>
      <c r="B149" s="14" t="s">
        <v>36</v>
      </c>
      <c r="C149" s="15" t="s">
        <v>291</v>
      </c>
      <c r="D149" s="12">
        <v>5231595</v>
      </c>
      <c r="E149" s="13">
        <f t="shared" si="2"/>
        <v>5231595</v>
      </c>
      <c r="F149" s="13"/>
    </row>
    <row r="150" spans="1:6" s="37" customFormat="1" ht="15.75" x14ac:dyDescent="0.25">
      <c r="A150" s="10" t="s">
        <v>177</v>
      </c>
      <c r="B150" s="10" t="s">
        <v>1</v>
      </c>
      <c r="C150" s="11" t="s">
        <v>178</v>
      </c>
      <c r="D150" s="12">
        <v>629478</v>
      </c>
      <c r="E150" s="12">
        <f t="shared" si="2"/>
        <v>629478</v>
      </c>
      <c r="F150" s="12"/>
    </row>
    <row r="151" spans="1:6" ht="15.75" x14ac:dyDescent="0.25">
      <c r="A151" s="14" t="s">
        <v>1</v>
      </c>
      <c r="B151" s="14" t="s">
        <v>26</v>
      </c>
      <c r="C151" s="15" t="s">
        <v>179</v>
      </c>
      <c r="D151" s="12">
        <v>420196</v>
      </c>
      <c r="E151" s="13">
        <f t="shared" si="2"/>
        <v>420196</v>
      </c>
      <c r="F151" s="13"/>
    </row>
    <row r="152" spans="1:6" ht="15.75" x14ac:dyDescent="0.25">
      <c r="A152" s="14" t="s">
        <v>1</v>
      </c>
      <c r="B152" s="14" t="s">
        <v>34</v>
      </c>
      <c r="C152" s="15" t="s">
        <v>180</v>
      </c>
      <c r="D152" s="12">
        <v>209282</v>
      </c>
      <c r="E152" s="13">
        <f t="shared" si="2"/>
        <v>209282</v>
      </c>
      <c r="F152" s="13"/>
    </row>
    <row r="153" spans="1:6" s="37" customFormat="1" ht="31.5" x14ac:dyDescent="0.25">
      <c r="A153" s="10" t="s">
        <v>181</v>
      </c>
      <c r="B153" s="10" t="s">
        <v>1</v>
      </c>
      <c r="C153" s="11" t="s">
        <v>363</v>
      </c>
      <c r="D153" s="12">
        <v>14512316</v>
      </c>
      <c r="E153" s="12">
        <f t="shared" si="2"/>
        <v>14512316</v>
      </c>
      <c r="F153" s="12"/>
    </row>
    <row r="154" spans="1:6" ht="15.75" x14ac:dyDescent="0.25">
      <c r="A154" s="14" t="s">
        <v>1</v>
      </c>
      <c r="B154" s="14" t="s">
        <v>22</v>
      </c>
      <c r="C154" s="15" t="s">
        <v>334</v>
      </c>
      <c r="D154" s="12">
        <v>4648976</v>
      </c>
      <c r="E154" s="13">
        <f t="shared" si="2"/>
        <v>4648976</v>
      </c>
      <c r="F154" s="13"/>
    </row>
    <row r="155" spans="1:6" ht="15.75" x14ac:dyDescent="0.25">
      <c r="A155" s="14" t="s">
        <v>1</v>
      </c>
      <c r="B155" s="14" t="s">
        <v>34</v>
      </c>
      <c r="C155" s="15" t="s">
        <v>182</v>
      </c>
      <c r="D155" s="12">
        <v>5747299</v>
      </c>
      <c r="E155" s="13">
        <f t="shared" si="2"/>
        <v>5747299</v>
      </c>
      <c r="F155" s="13"/>
    </row>
    <row r="156" spans="1:6" ht="15.75" x14ac:dyDescent="0.25">
      <c r="A156" s="14" t="s">
        <v>1</v>
      </c>
      <c r="B156" s="14" t="s">
        <v>34</v>
      </c>
      <c r="C156" s="15" t="s">
        <v>183</v>
      </c>
      <c r="D156" s="12">
        <v>3094833</v>
      </c>
      <c r="E156" s="13">
        <f t="shared" si="2"/>
        <v>3094833</v>
      </c>
      <c r="F156" s="13"/>
    </row>
    <row r="157" spans="1:6" ht="31.5" x14ac:dyDescent="0.25">
      <c r="A157" s="14" t="s">
        <v>1</v>
      </c>
      <c r="B157" s="14" t="s">
        <v>36</v>
      </c>
      <c r="C157" s="15" t="s">
        <v>301</v>
      </c>
      <c r="D157" s="12">
        <v>290938</v>
      </c>
      <c r="E157" s="13">
        <f t="shared" si="2"/>
        <v>290938</v>
      </c>
      <c r="F157" s="13"/>
    </row>
    <row r="158" spans="1:6" ht="31.5" x14ac:dyDescent="0.25">
      <c r="A158" s="14" t="s">
        <v>1</v>
      </c>
      <c r="B158" s="14" t="s">
        <v>36</v>
      </c>
      <c r="C158" s="15" t="s">
        <v>319</v>
      </c>
      <c r="D158" s="12">
        <v>730270</v>
      </c>
      <c r="E158" s="13">
        <f t="shared" si="2"/>
        <v>730270</v>
      </c>
      <c r="F158" s="13"/>
    </row>
    <row r="159" spans="1:6" s="37" customFormat="1" ht="31.5" x14ac:dyDescent="0.25">
      <c r="A159" s="16" t="s">
        <v>1</v>
      </c>
      <c r="B159" s="16" t="s">
        <v>1</v>
      </c>
      <c r="C159" s="17" t="s">
        <v>184</v>
      </c>
      <c r="D159" s="18">
        <v>49208433</v>
      </c>
      <c r="E159" s="18">
        <f t="shared" si="2"/>
        <v>49208433</v>
      </c>
      <c r="F159" s="18"/>
    </row>
    <row r="160" spans="1:6" ht="15.75" x14ac:dyDescent="0.25">
      <c r="A160" s="10" t="s">
        <v>185</v>
      </c>
      <c r="B160" s="10" t="s">
        <v>1</v>
      </c>
      <c r="C160" s="11" t="s">
        <v>186</v>
      </c>
      <c r="D160" s="12">
        <v>37943509</v>
      </c>
      <c r="E160" s="13">
        <f t="shared" si="2"/>
        <v>37943509</v>
      </c>
      <c r="F160" s="13"/>
    </row>
    <row r="161" spans="1:6" ht="47.25" x14ac:dyDescent="0.25">
      <c r="A161" s="14"/>
      <c r="B161" s="23" t="s">
        <v>44</v>
      </c>
      <c r="C161" s="22" t="s">
        <v>393</v>
      </c>
      <c r="D161" s="12">
        <v>30735684</v>
      </c>
      <c r="E161" s="13">
        <f t="shared" si="2"/>
        <v>30735684</v>
      </c>
      <c r="F161" s="13"/>
    </row>
    <row r="162" spans="1:6" ht="47.25" x14ac:dyDescent="0.25">
      <c r="A162" s="14" t="s">
        <v>1</v>
      </c>
      <c r="B162" s="23" t="s">
        <v>44</v>
      </c>
      <c r="C162" s="22" t="s">
        <v>394</v>
      </c>
      <c r="D162" s="12">
        <v>7207825</v>
      </c>
      <c r="E162" s="13">
        <f t="shared" si="2"/>
        <v>7207825</v>
      </c>
      <c r="F162" s="13"/>
    </row>
    <row r="163" spans="1:6" ht="18.75" customHeight="1" x14ac:dyDescent="0.25">
      <c r="A163" s="10" t="s">
        <v>187</v>
      </c>
      <c r="B163" s="10" t="s">
        <v>1</v>
      </c>
      <c r="C163" s="11" t="s">
        <v>188</v>
      </c>
      <c r="D163" s="12">
        <v>10776034</v>
      </c>
      <c r="E163" s="13">
        <f t="shared" si="2"/>
        <v>10776034</v>
      </c>
      <c r="F163" s="13"/>
    </row>
    <row r="164" spans="1:6" ht="15.75" x14ac:dyDescent="0.25">
      <c r="A164" s="14" t="s">
        <v>1</v>
      </c>
      <c r="B164" s="14" t="s">
        <v>20</v>
      </c>
      <c r="C164" s="15" t="s">
        <v>189</v>
      </c>
      <c r="D164" s="12">
        <v>253462</v>
      </c>
      <c r="E164" s="13">
        <f t="shared" si="2"/>
        <v>253462</v>
      </c>
      <c r="F164" s="13"/>
    </row>
    <row r="165" spans="1:6" ht="36" customHeight="1" x14ac:dyDescent="0.25">
      <c r="A165" s="14" t="s">
        <v>1</v>
      </c>
      <c r="B165" s="14" t="s">
        <v>44</v>
      </c>
      <c r="C165" s="15" t="s">
        <v>395</v>
      </c>
      <c r="D165" s="12">
        <v>10522572</v>
      </c>
      <c r="E165" s="13">
        <f t="shared" si="2"/>
        <v>10522572</v>
      </c>
      <c r="F165" s="13"/>
    </row>
    <row r="166" spans="1:6" ht="31.5" x14ac:dyDescent="0.25">
      <c r="A166" s="10" t="s">
        <v>371</v>
      </c>
      <c r="B166" s="10" t="s">
        <v>1</v>
      </c>
      <c r="C166" s="11" t="s">
        <v>372</v>
      </c>
      <c r="D166" s="12">
        <v>488890</v>
      </c>
      <c r="E166" s="13">
        <f t="shared" si="2"/>
        <v>488890</v>
      </c>
      <c r="F166" s="13"/>
    </row>
    <row r="167" spans="1:6" ht="31.5" x14ac:dyDescent="0.25">
      <c r="A167" s="14"/>
      <c r="B167" s="23" t="s">
        <v>28</v>
      </c>
      <c r="C167" s="22" t="s">
        <v>370</v>
      </c>
      <c r="D167" s="12">
        <v>488890</v>
      </c>
      <c r="E167" s="13">
        <f t="shared" si="2"/>
        <v>488890</v>
      </c>
      <c r="F167" s="13"/>
    </row>
    <row r="168" spans="1:6" s="37" customFormat="1" ht="15.75" x14ac:dyDescent="0.25">
      <c r="A168" s="16" t="s">
        <v>190</v>
      </c>
      <c r="B168" s="16" t="s">
        <v>1</v>
      </c>
      <c r="C168" s="17" t="s">
        <v>191</v>
      </c>
      <c r="D168" s="18">
        <v>942702500</v>
      </c>
      <c r="E168" s="18">
        <f t="shared" si="2"/>
        <v>942702500</v>
      </c>
      <c r="F168" s="18"/>
    </row>
    <row r="169" spans="1:6" s="37" customFormat="1" ht="15.75" x14ac:dyDescent="0.25">
      <c r="A169" s="10" t="s">
        <v>192</v>
      </c>
      <c r="B169" s="10" t="s">
        <v>1</v>
      </c>
      <c r="C169" s="11" t="s">
        <v>193</v>
      </c>
      <c r="D169" s="12">
        <v>714961540</v>
      </c>
      <c r="E169" s="12">
        <f t="shared" si="2"/>
        <v>714961540</v>
      </c>
      <c r="F169" s="12"/>
    </row>
    <row r="170" spans="1:6" ht="15.75" x14ac:dyDescent="0.25">
      <c r="A170" s="14" t="s">
        <v>1</v>
      </c>
      <c r="B170" s="14" t="s">
        <v>24</v>
      </c>
      <c r="C170" s="15" t="s">
        <v>193</v>
      </c>
      <c r="D170" s="12">
        <v>714961540</v>
      </c>
      <c r="E170" s="13">
        <f t="shared" si="2"/>
        <v>714961540</v>
      </c>
      <c r="F170" s="13"/>
    </row>
    <row r="171" spans="1:6" s="37" customFormat="1" ht="31.5" x14ac:dyDescent="0.25">
      <c r="A171" s="10" t="s">
        <v>194</v>
      </c>
      <c r="B171" s="10" t="s">
        <v>1</v>
      </c>
      <c r="C171" s="11" t="s">
        <v>195</v>
      </c>
      <c r="D171" s="12">
        <v>164719961</v>
      </c>
      <c r="E171" s="12">
        <f t="shared" si="2"/>
        <v>164719961</v>
      </c>
      <c r="F171" s="12"/>
    </row>
    <row r="172" spans="1:6" ht="15.75" x14ac:dyDescent="0.25">
      <c r="A172" s="14" t="s">
        <v>1</v>
      </c>
      <c r="B172" s="14" t="s">
        <v>24</v>
      </c>
      <c r="C172" s="15" t="s">
        <v>196</v>
      </c>
      <c r="D172" s="12">
        <v>115911475</v>
      </c>
      <c r="E172" s="13">
        <f t="shared" si="2"/>
        <v>115911475</v>
      </c>
      <c r="F172" s="13"/>
    </row>
    <row r="173" spans="1:6" ht="15.75" x14ac:dyDescent="0.25">
      <c r="A173" s="14" t="s">
        <v>1</v>
      </c>
      <c r="B173" s="14" t="s">
        <v>24</v>
      </c>
      <c r="C173" s="15" t="s">
        <v>197</v>
      </c>
      <c r="D173" s="12">
        <v>48808486</v>
      </c>
      <c r="E173" s="13">
        <f t="shared" si="2"/>
        <v>48808486</v>
      </c>
      <c r="F173" s="13"/>
    </row>
    <row r="174" spans="1:6" s="37" customFormat="1" ht="31.5" x14ac:dyDescent="0.25">
      <c r="A174" s="10" t="s">
        <v>198</v>
      </c>
      <c r="B174" s="10" t="s">
        <v>1</v>
      </c>
      <c r="C174" s="11" t="s">
        <v>199</v>
      </c>
      <c r="D174" s="12">
        <v>28632457</v>
      </c>
      <c r="E174" s="12">
        <f t="shared" si="2"/>
        <v>28632457</v>
      </c>
      <c r="F174" s="12"/>
    </row>
    <row r="175" spans="1:6" ht="15.75" x14ac:dyDescent="0.25">
      <c r="A175" s="14" t="s">
        <v>1</v>
      </c>
      <c r="B175" s="14" t="s">
        <v>22</v>
      </c>
      <c r="C175" s="15" t="s">
        <v>200</v>
      </c>
      <c r="D175" s="12">
        <v>8163020</v>
      </c>
      <c r="E175" s="13">
        <f t="shared" si="2"/>
        <v>8163020</v>
      </c>
      <c r="F175" s="13"/>
    </row>
    <row r="176" spans="1:6" ht="15.75" x14ac:dyDescent="0.25">
      <c r="A176" s="14" t="s">
        <v>1</v>
      </c>
      <c r="B176" s="14" t="s">
        <v>24</v>
      </c>
      <c r="C176" s="15" t="s">
        <v>201</v>
      </c>
      <c r="D176" s="12">
        <v>20469437</v>
      </c>
      <c r="E176" s="13">
        <f t="shared" si="2"/>
        <v>20469437</v>
      </c>
      <c r="F176" s="13"/>
    </row>
    <row r="177" spans="1:6" s="37" customFormat="1" ht="47.25" x14ac:dyDescent="0.25">
      <c r="A177" s="10" t="s">
        <v>202</v>
      </c>
      <c r="B177" s="10" t="s">
        <v>1</v>
      </c>
      <c r="C177" s="11" t="s">
        <v>396</v>
      </c>
      <c r="D177" s="12">
        <v>30181636</v>
      </c>
      <c r="E177" s="12">
        <f t="shared" si="2"/>
        <v>30181636</v>
      </c>
      <c r="F177" s="12"/>
    </row>
    <row r="178" spans="1:6" ht="31.5" x14ac:dyDescent="0.25">
      <c r="A178" s="14" t="s">
        <v>1</v>
      </c>
      <c r="B178" s="14" t="s">
        <v>24</v>
      </c>
      <c r="C178" s="15" t="s">
        <v>322</v>
      </c>
      <c r="D178" s="12">
        <v>30181636</v>
      </c>
      <c r="E178" s="13">
        <f t="shared" si="2"/>
        <v>30181636</v>
      </c>
      <c r="F178" s="13"/>
    </row>
    <row r="179" spans="1:6" s="37" customFormat="1" ht="31.5" x14ac:dyDescent="0.25">
      <c r="A179" s="10" t="s">
        <v>203</v>
      </c>
      <c r="B179" s="10" t="s">
        <v>1</v>
      </c>
      <c r="C179" s="11" t="s">
        <v>204</v>
      </c>
      <c r="D179" s="12">
        <v>4206906</v>
      </c>
      <c r="E179" s="12">
        <f t="shared" si="2"/>
        <v>4206906</v>
      </c>
      <c r="F179" s="12"/>
    </row>
    <row r="180" spans="1:6" ht="31.5" x14ac:dyDescent="0.25">
      <c r="A180" s="14" t="s">
        <v>1</v>
      </c>
      <c r="B180" s="14" t="s">
        <v>24</v>
      </c>
      <c r="C180" s="15" t="s">
        <v>205</v>
      </c>
      <c r="D180" s="12">
        <v>4206906</v>
      </c>
      <c r="E180" s="13">
        <f t="shared" si="2"/>
        <v>4206906</v>
      </c>
      <c r="F180" s="13"/>
    </row>
    <row r="181" spans="1:6" s="37" customFormat="1" ht="15.75" x14ac:dyDescent="0.25">
      <c r="A181" s="16" t="s">
        <v>206</v>
      </c>
      <c r="B181" s="16" t="s">
        <v>1</v>
      </c>
      <c r="C181" s="17" t="s">
        <v>207</v>
      </c>
      <c r="D181" s="18">
        <v>649202578</v>
      </c>
      <c r="E181" s="18">
        <f t="shared" si="2"/>
        <v>649202578</v>
      </c>
      <c r="F181" s="18"/>
    </row>
    <row r="182" spans="1:6" s="37" customFormat="1" ht="15.75" x14ac:dyDescent="0.25">
      <c r="A182" s="10" t="s">
        <v>208</v>
      </c>
      <c r="B182" s="10" t="s">
        <v>1</v>
      </c>
      <c r="C182" s="11" t="s">
        <v>209</v>
      </c>
      <c r="D182" s="12">
        <v>90737293</v>
      </c>
      <c r="E182" s="12">
        <f t="shared" si="2"/>
        <v>90737293</v>
      </c>
      <c r="F182" s="12"/>
    </row>
    <row r="183" spans="1:6" s="37" customFormat="1" ht="31.5" x14ac:dyDescent="0.25">
      <c r="A183" s="10" t="s">
        <v>210</v>
      </c>
      <c r="B183" s="10" t="s">
        <v>1</v>
      </c>
      <c r="C183" s="11" t="s">
        <v>211</v>
      </c>
      <c r="D183" s="12">
        <v>17432983</v>
      </c>
      <c r="E183" s="12">
        <f t="shared" si="2"/>
        <v>17432983</v>
      </c>
      <c r="F183" s="12"/>
    </row>
    <row r="184" spans="1:6" s="37" customFormat="1" ht="21.75" customHeight="1" x14ac:dyDescent="0.25">
      <c r="A184" s="10" t="s">
        <v>212</v>
      </c>
      <c r="B184" s="10" t="s">
        <v>1</v>
      </c>
      <c r="C184" s="11" t="s">
        <v>213</v>
      </c>
      <c r="D184" s="12">
        <v>37929471</v>
      </c>
      <c r="E184" s="12">
        <f t="shared" si="2"/>
        <v>37929471</v>
      </c>
      <c r="F184" s="12"/>
    </row>
    <row r="185" spans="1:6" ht="31.5" x14ac:dyDescent="0.25">
      <c r="A185" s="14" t="s">
        <v>1</v>
      </c>
      <c r="B185" s="14" t="s">
        <v>22</v>
      </c>
      <c r="C185" s="15" t="s">
        <v>214</v>
      </c>
      <c r="D185" s="12">
        <v>6772474</v>
      </c>
      <c r="E185" s="13">
        <f t="shared" si="2"/>
        <v>6772474</v>
      </c>
      <c r="F185" s="13"/>
    </row>
    <row r="186" spans="1:6" ht="31.5" x14ac:dyDescent="0.25">
      <c r="A186" s="14" t="s">
        <v>1</v>
      </c>
      <c r="B186" s="14" t="s">
        <v>22</v>
      </c>
      <c r="C186" s="15" t="s">
        <v>215</v>
      </c>
      <c r="D186" s="12">
        <v>30135806</v>
      </c>
      <c r="E186" s="13">
        <f t="shared" si="2"/>
        <v>30135806</v>
      </c>
      <c r="F186" s="13"/>
    </row>
    <row r="187" spans="1:6" ht="31.5" x14ac:dyDescent="0.25">
      <c r="A187" s="14" t="s">
        <v>1</v>
      </c>
      <c r="B187" s="14" t="s">
        <v>22</v>
      </c>
      <c r="C187" s="15" t="s">
        <v>216</v>
      </c>
      <c r="D187" s="12">
        <v>1021191</v>
      </c>
      <c r="E187" s="13">
        <f t="shared" si="2"/>
        <v>1021191</v>
      </c>
      <c r="F187" s="13"/>
    </row>
    <row r="188" spans="1:6" s="37" customFormat="1" ht="31.5" x14ac:dyDescent="0.25">
      <c r="A188" s="10" t="s">
        <v>217</v>
      </c>
      <c r="B188" s="10" t="s">
        <v>1</v>
      </c>
      <c r="C188" s="11" t="s">
        <v>2</v>
      </c>
      <c r="D188" s="12">
        <v>223807284</v>
      </c>
      <c r="E188" s="12">
        <f t="shared" si="2"/>
        <v>223807284</v>
      </c>
      <c r="F188" s="12"/>
    </row>
    <row r="189" spans="1:6" ht="31.5" x14ac:dyDescent="0.25">
      <c r="A189" s="14" t="s">
        <v>1</v>
      </c>
      <c r="B189" s="14" t="s">
        <v>22</v>
      </c>
      <c r="C189" s="15" t="s">
        <v>218</v>
      </c>
      <c r="D189" s="12">
        <v>223807284</v>
      </c>
      <c r="E189" s="13">
        <f t="shared" si="2"/>
        <v>223807284</v>
      </c>
      <c r="F189" s="13"/>
    </row>
    <row r="190" spans="1:6" s="37" customFormat="1" ht="31.5" x14ac:dyDescent="0.25">
      <c r="A190" s="10" t="s">
        <v>219</v>
      </c>
      <c r="B190" s="10" t="s">
        <v>1</v>
      </c>
      <c r="C190" s="11" t="s">
        <v>220</v>
      </c>
      <c r="D190" s="12">
        <v>25504374</v>
      </c>
      <c r="E190" s="12">
        <f t="shared" si="2"/>
        <v>25504374</v>
      </c>
      <c r="F190" s="12"/>
    </row>
    <row r="191" spans="1:6" ht="15.75" x14ac:dyDescent="0.25">
      <c r="A191" s="14" t="s">
        <v>1</v>
      </c>
      <c r="B191" s="14" t="s">
        <v>43</v>
      </c>
      <c r="C191" s="15" t="s">
        <v>3</v>
      </c>
      <c r="D191" s="12">
        <v>25504374</v>
      </c>
      <c r="E191" s="13">
        <f t="shared" si="2"/>
        <v>25504374</v>
      </c>
      <c r="F191" s="13"/>
    </row>
    <row r="192" spans="1:6" s="37" customFormat="1" ht="47.25" x14ac:dyDescent="0.25">
      <c r="A192" s="10" t="s">
        <v>221</v>
      </c>
      <c r="B192" s="10" t="s">
        <v>1</v>
      </c>
      <c r="C192" s="11" t="s">
        <v>364</v>
      </c>
      <c r="D192" s="12">
        <v>100000</v>
      </c>
      <c r="E192" s="12">
        <f t="shared" si="2"/>
        <v>100000</v>
      </c>
      <c r="F192" s="12"/>
    </row>
    <row r="193" spans="1:6" ht="31.5" x14ac:dyDescent="0.25">
      <c r="A193" s="14" t="s">
        <v>1</v>
      </c>
      <c r="B193" s="14" t="s">
        <v>43</v>
      </c>
      <c r="C193" s="15" t="s">
        <v>222</v>
      </c>
      <c r="D193" s="12">
        <v>100000</v>
      </c>
      <c r="E193" s="13">
        <f t="shared" si="2"/>
        <v>100000</v>
      </c>
      <c r="F193" s="13"/>
    </row>
    <row r="194" spans="1:6" s="37" customFormat="1" ht="31.5" x14ac:dyDescent="0.25">
      <c r="A194" s="10" t="s">
        <v>223</v>
      </c>
      <c r="B194" s="10" t="s">
        <v>1</v>
      </c>
      <c r="C194" s="11" t="s">
        <v>224</v>
      </c>
      <c r="D194" s="12">
        <v>4471200</v>
      </c>
      <c r="E194" s="12">
        <f t="shared" si="2"/>
        <v>4471200</v>
      </c>
      <c r="F194" s="12"/>
    </row>
    <row r="195" spans="1:6" ht="15.75" x14ac:dyDescent="0.25">
      <c r="A195" s="14" t="s">
        <v>1</v>
      </c>
      <c r="B195" s="14" t="s">
        <v>22</v>
      </c>
      <c r="C195" s="15" t="s">
        <v>225</v>
      </c>
      <c r="D195" s="12">
        <v>4471200</v>
      </c>
      <c r="E195" s="13">
        <f t="shared" si="2"/>
        <v>4471200</v>
      </c>
      <c r="F195" s="13"/>
    </row>
    <row r="196" spans="1:6" s="37" customFormat="1" ht="31.5" x14ac:dyDescent="0.25">
      <c r="A196" s="10" t="s">
        <v>226</v>
      </c>
      <c r="B196" s="10" t="s">
        <v>1</v>
      </c>
      <c r="C196" s="11" t="s">
        <v>365</v>
      </c>
      <c r="D196" s="12">
        <v>134523002</v>
      </c>
      <c r="E196" s="12">
        <f t="shared" si="2"/>
        <v>134523002</v>
      </c>
      <c r="F196" s="12"/>
    </row>
    <row r="197" spans="1:6" ht="31.5" x14ac:dyDescent="0.25">
      <c r="A197" s="14" t="s">
        <v>1</v>
      </c>
      <c r="B197" s="14" t="s">
        <v>13</v>
      </c>
      <c r="C197" s="15" t="s">
        <v>326</v>
      </c>
      <c r="D197" s="12">
        <v>1611049</v>
      </c>
      <c r="E197" s="13">
        <f t="shared" si="2"/>
        <v>1611049</v>
      </c>
      <c r="F197" s="13"/>
    </row>
    <row r="198" spans="1:6" ht="31.5" x14ac:dyDescent="0.25">
      <c r="A198" s="14" t="s">
        <v>1</v>
      </c>
      <c r="B198" s="14" t="s">
        <v>9</v>
      </c>
      <c r="C198" s="15" t="s">
        <v>323</v>
      </c>
      <c r="D198" s="12">
        <v>2125002</v>
      </c>
      <c r="E198" s="13">
        <f t="shared" si="2"/>
        <v>2125002</v>
      </c>
      <c r="F198" s="13"/>
    </row>
    <row r="199" spans="1:6" ht="31.5" x14ac:dyDescent="0.25">
      <c r="A199" s="14" t="s">
        <v>1</v>
      </c>
      <c r="B199" s="14" t="s">
        <v>22</v>
      </c>
      <c r="C199" s="15" t="s">
        <v>324</v>
      </c>
      <c r="D199" s="12">
        <v>51291723</v>
      </c>
      <c r="E199" s="13">
        <f t="shared" si="2"/>
        <v>51291723</v>
      </c>
      <c r="F199" s="13"/>
    </row>
    <row r="200" spans="1:6" ht="21" customHeight="1" x14ac:dyDescent="0.25">
      <c r="A200" s="14" t="s">
        <v>1</v>
      </c>
      <c r="B200" s="14" t="s">
        <v>22</v>
      </c>
      <c r="C200" s="15" t="s">
        <v>325</v>
      </c>
      <c r="D200" s="12">
        <v>72146888</v>
      </c>
      <c r="E200" s="13">
        <f t="shared" si="2"/>
        <v>72146888</v>
      </c>
      <c r="F200" s="13"/>
    </row>
    <row r="201" spans="1:6" ht="31.5" x14ac:dyDescent="0.25">
      <c r="A201" s="14" t="s">
        <v>1</v>
      </c>
      <c r="B201" s="14" t="s">
        <v>22</v>
      </c>
      <c r="C201" s="15" t="s">
        <v>227</v>
      </c>
      <c r="D201" s="12">
        <v>6143289</v>
      </c>
      <c r="E201" s="13">
        <f t="shared" si="2"/>
        <v>6143289</v>
      </c>
      <c r="F201" s="13"/>
    </row>
    <row r="202" spans="1:6" ht="15.75" x14ac:dyDescent="0.25">
      <c r="A202" s="14" t="s">
        <v>1</v>
      </c>
      <c r="B202" s="14" t="s">
        <v>22</v>
      </c>
      <c r="C202" s="15" t="s">
        <v>228</v>
      </c>
      <c r="D202" s="12">
        <v>331563</v>
      </c>
      <c r="E202" s="13">
        <f t="shared" si="2"/>
        <v>331563</v>
      </c>
      <c r="F202" s="13"/>
    </row>
    <row r="203" spans="1:6" ht="15.75" x14ac:dyDescent="0.25">
      <c r="A203" s="14" t="s">
        <v>1</v>
      </c>
      <c r="B203" s="14" t="s">
        <v>115</v>
      </c>
      <c r="C203" s="15" t="s">
        <v>387</v>
      </c>
      <c r="D203" s="12">
        <v>873488</v>
      </c>
      <c r="E203" s="13">
        <f t="shared" si="2"/>
        <v>873488</v>
      </c>
      <c r="F203" s="13"/>
    </row>
    <row r="204" spans="1:6" s="37" customFormat="1" ht="31.5" x14ac:dyDescent="0.25">
      <c r="A204" s="10" t="s">
        <v>230</v>
      </c>
      <c r="B204" s="10" t="s">
        <v>1</v>
      </c>
      <c r="C204" s="11" t="s">
        <v>292</v>
      </c>
      <c r="D204" s="12">
        <v>114696971</v>
      </c>
      <c r="E204" s="12">
        <f t="shared" si="2"/>
        <v>114696971</v>
      </c>
      <c r="F204" s="12"/>
    </row>
    <row r="205" spans="1:6" ht="47.25" x14ac:dyDescent="0.25">
      <c r="A205" s="14" t="s">
        <v>1</v>
      </c>
      <c r="B205" s="24" t="s">
        <v>20</v>
      </c>
      <c r="C205" s="21" t="s">
        <v>397</v>
      </c>
      <c r="D205" s="12">
        <v>85393527</v>
      </c>
      <c r="E205" s="13">
        <f t="shared" si="2"/>
        <v>85393527</v>
      </c>
      <c r="F205" s="13"/>
    </row>
    <row r="206" spans="1:6" ht="31.5" x14ac:dyDescent="0.25">
      <c r="A206" s="14" t="s">
        <v>1</v>
      </c>
      <c r="B206" s="24" t="s">
        <v>231</v>
      </c>
      <c r="C206" s="21" t="s">
        <v>420</v>
      </c>
      <c r="D206" s="12">
        <v>16019050</v>
      </c>
      <c r="E206" s="13">
        <f t="shared" si="2"/>
        <v>16019050</v>
      </c>
      <c r="F206" s="13"/>
    </row>
    <row r="207" spans="1:6" ht="31.5" x14ac:dyDescent="0.25">
      <c r="A207" s="14" t="s">
        <v>1</v>
      </c>
      <c r="B207" s="24" t="s">
        <v>231</v>
      </c>
      <c r="C207" s="21" t="s">
        <v>398</v>
      </c>
      <c r="D207" s="12">
        <v>346076</v>
      </c>
      <c r="E207" s="13">
        <f t="shared" si="2"/>
        <v>346076</v>
      </c>
      <c r="F207" s="13"/>
    </row>
    <row r="208" spans="1:6" ht="31.5" x14ac:dyDescent="0.25">
      <c r="A208" s="14" t="s">
        <v>1</v>
      </c>
      <c r="B208" s="24" t="s">
        <v>231</v>
      </c>
      <c r="C208" s="21" t="s">
        <v>399</v>
      </c>
      <c r="D208" s="12">
        <v>200512</v>
      </c>
      <c r="E208" s="13">
        <f t="shared" si="2"/>
        <v>200512</v>
      </c>
      <c r="F208" s="13"/>
    </row>
    <row r="209" spans="1:6" ht="31.5" x14ac:dyDescent="0.25">
      <c r="A209" s="14" t="s">
        <v>1</v>
      </c>
      <c r="B209" s="24" t="s">
        <v>231</v>
      </c>
      <c r="C209" s="21" t="s">
        <v>421</v>
      </c>
      <c r="D209" s="12">
        <v>525318</v>
      </c>
      <c r="E209" s="13">
        <f t="shared" ref="E209:E272" si="3">D209+F209</f>
        <v>525318</v>
      </c>
      <c r="F209" s="13"/>
    </row>
    <row r="210" spans="1:6" ht="31.9" customHeight="1" x14ac:dyDescent="0.25">
      <c r="A210" s="14" t="s">
        <v>1</v>
      </c>
      <c r="B210" s="24" t="s">
        <v>231</v>
      </c>
      <c r="C210" s="21" t="s">
        <v>400</v>
      </c>
      <c r="D210" s="12">
        <v>123675</v>
      </c>
      <c r="E210" s="13">
        <f t="shared" si="3"/>
        <v>123675</v>
      </c>
      <c r="F210" s="13"/>
    </row>
    <row r="211" spans="1:6" ht="31.5" x14ac:dyDescent="0.25">
      <c r="A211" s="14" t="s">
        <v>1</v>
      </c>
      <c r="B211" s="24" t="s">
        <v>231</v>
      </c>
      <c r="C211" s="21" t="s">
        <v>401</v>
      </c>
      <c r="D211" s="12">
        <v>1053650</v>
      </c>
      <c r="E211" s="13">
        <f t="shared" si="3"/>
        <v>1053650</v>
      </c>
      <c r="F211" s="13"/>
    </row>
    <row r="212" spans="1:6" ht="31.5" x14ac:dyDescent="0.25">
      <c r="A212" s="14" t="s">
        <v>1</v>
      </c>
      <c r="B212" s="24" t="s">
        <v>231</v>
      </c>
      <c r="C212" s="21" t="s">
        <v>402</v>
      </c>
      <c r="D212" s="12">
        <v>658062</v>
      </c>
      <c r="E212" s="13">
        <f t="shared" si="3"/>
        <v>658062</v>
      </c>
      <c r="F212" s="13"/>
    </row>
    <row r="213" spans="1:6" ht="31.5" x14ac:dyDescent="0.25">
      <c r="A213" s="14"/>
      <c r="B213" s="24" t="s">
        <v>231</v>
      </c>
      <c r="C213" s="21" t="s">
        <v>403</v>
      </c>
      <c r="D213" s="12">
        <v>3685690</v>
      </c>
      <c r="E213" s="13">
        <f t="shared" si="3"/>
        <v>3685690</v>
      </c>
      <c r="F213" s="13"/>
    </row>
    <row r="214" spans="1:6" ht="47.25" x14ac:dyDescent="0.25">
      <c r="A214" s="14" t="s">
        <v>1</v>
      </c>
      <c r="B214" s="23" t="s">
        <v>44</v>
      </c>
      <c r="C214" s="22" t="s">
        <v>404</v>
      </c>
      <c r="D214" s="12">
        <v>6691411</v>
      </c>
      <c r="E214" s="13">
        <f t="shared" si="3"/>
        <v>6691411</v>
      </c>
      <c r="F214" s="13"/>
    </row>
    <row r="215" spans="1:6" s="37" customFormat="1" ht="31.5" x14ac:dyDescent="0.25">
      <c r="A215" s="16" t="s">
        <v>232</v>
      </c>
      <c r="B215" s="16" t="s">
        <v>1</v>
      </c>
      <c r="C215" s="17" t="s">
        <v>233</v>
      </c>
      <c r="D215" s="18">
        <v>3793116</v>
      </c>
      <c r="E215" s="18">
        <f t="shared" si="3"/>
        <v>3793116</v>
      </c>
      <c r="F215" s="18"/>
    </row>
    <row r="216" spans="1:6" s="37" customFormat="1" ht="15.75" x14ac:dyDescent="0.25">
      <c r="A216" s="10" t="s">
        <v>234</v>
      </c>
      <c r="B216" s="10" t="s">
        <v>1</v>
      </c>
      <c r="C216" s="11" t="s">
        <v>235</v>
      </c>
      <c r="D216" s="12">
        <v>3793116</v>
      </c>
      <c r="E216" s="12">
        <f t="shared" si="3"/>
        <v>3793116</v>
      </c>
      <c r="F216" s="12"/>
    </row>
    <row r="217" spans="1:6" ht="15.75" x14ac:dyDescent="0.25">
      <c r="A217" s="14" t="s">
        <v>1</v>
      </c>
      <c r="B217" s="14" t="s">
        <v>43</v>
      </c>
      <c r="C217" s="15" t="s">
        <v>327</v>
      </c>
      <c r="D217" s="12">
        <v>3793116</v>
      </c>
      <c r="E217" s="13">
        <f t="shared" si="3"/>
        <v>3793116</v>
      </c>
      <c r="F217" s="13"/>
    </row>
    <row r="218" spans="1:6" s="37" customFormat="1" ht="31.5" x14ac:dyDescent="0.25">
      <c r="A218" s="16" t="s">
        <v>376</v>
      </c>
      <c r="B218" s="16" t="s">
        <v>1</v>
      </c>
      <c r="C218" s="17" t="s">
        <v>378</v>
      </c>
      <c r="D218" s="18">
        <v>61520</v>
      </c>
      <c r="E218" s="18">
        <f t="shared" si="3"/>
        <v>61520</v>
      </c>
      <c r="F218" s="18"/>
    </row>
    <row r="219" spans="1:6" s="37" customFormat="1" ht="15.75" x14ac:dyDescent="0.25">
      <c r="A219" s="10" t="s">
        <v>377</v>
      </c>
      <c r="B219" s="10" t="s">
        <v>1</v>
      </c>
      <c r="C219" s="11" t="s">
        <v>405</v>
      </c>
      <c r="D219" s="12">
        <v>61520</v>
      </c>
      <c r="E219" s="12">
        <f t="shared" si="3"/>
        <v>61520</v>
      </c>
      <c r="F219" s="12"/>
    </row>
    <row r="220" spans="1:6" ht="20.45" customHeight="1" x14ac:dyDescent="0.25">
      <c r="A220" s="14" t="s">
        <v>1</v>
      </c>
      <c r="B220" s="14" t="s">
        <v>41</v>
      </c>
      <c r="C220" s="15" t="s">
        <v>405</v>
      </c>
      <c r="D220" s="12">
        <v>61520</v>
      </c>
      <c r="E220" s="13">
        <f t="shared" si="3"/>
        <v>61520</v>
      </c>
      <c r="F220" s="13"/>
    </row>
    <row r="221" spans="1:6" s="37" customFormat="1" ht="31.5" x14ac:dyDescent="0.25">
      <c r="A221" s="16" t="s">
        <v>236</v>
      </c>
      <c r="B221" s="16" t="s">
        <v>1</v>
      </c>
      <c r="C221" s="17" t="s">
        <v>237</v>
      </c>
      <c r="D221" s="18">
        <v>336517337</v>
      </c>
      <c r="E221" s="18">
        <f t="shared" si="3"/>
        <v>336517337</v>
      </c>
      <c r="F221" s="18"/>
    </row>
    <row r="222" spans="1:6" s="37" customFormat="1" ht="31.5" x14ac:dyDescent="0.25">
      <c r="A222" s="10" t="s">
        <v>238</v>
      </c>
      <c r="B222" s="10" t="s">
        <v>1</v>
      </c>
      <c r="C222" s="11" t="s">
        <v>314</v>
      </c>
      <c r="D222" s="12">
        <v>336517337</v>
      </c>
      <c r="E222" s="12">
        <f t="shared" si="3"/>
        <v>336517337</v>
      </c>
      <c r="F222" s="12"/>
    </row>
    <row r="223" spans="1:6" ht="31.5" x14ac:dyDescent="0.25">
      <c r="A223" s="14" t="s">
        <v>1</v>
      </c>
      <c r="B223" s="24" t="s">
        <v>20</v>
      </c>
      <c r="C223" s="21" t="s">
        <v>239</v>
      </c>
      <c r="D223" s="12">
        <v>1642671</v>
      </c>
      <c r="E223" s="13">
        <f t="shared" si="3"/>
        <v>1642671</v>
      </c>
      <c r="F223" s="13"/>
    </row>
    <row r="224" spans="1:6" ht="31.5" x14ac:dyDescent="0.25">
      <c r="A224" s="14" t="s">
        <v>1</v>
      </c>
      <c r="B224" s="24" t="s">
        <v>43</v>
      </c>
      <c r="C224" s="21" t="s">
        <v>300</v>
      </c>
      <c r="D224" s="12">
        <v>334874666</v>
      </c>
      <c r="E224" s="13">
        <f t="shared" si="3"/>
        <v>334874666</v>
      </c>
      <c r="F224" s="13"/>
    </row>
    <row r="225" spans="1:6" s="37" customFormat="1" ht="15.75" x14ac:dyDescent="0.25">
      <c r="A225" s="16" t="s">
        <v>240</v>
      </c>
      <c r="B225" s="16" t="s">
        <v>1</v>
      </c>
      <c r="C225" s="17" t="s">
        <v>241</v>
      </c>
      <c r="D225" s="18">
        <v>501490087</v>
      </c>
      <c r="E225" s="18">
        <f t="shared" si="3"/>
        <v>505490087</v>
      </c>
      <c r="F225" s="18">
        <f>F226</f>
        <v>4000000</v>
      </c>
    </row>
    <row r="226" spans="1:6" s="37" customFormat="1" ht="15.75" x14ac:dyDescent="0.25">
      <c r="A226" s="10" t="s">
        <v>242</v>
      </c>
      <c r="B226" s="10" t="s">
        <v>1</v>
      </c>
      <c r="C226" s="11" t="s">
        <v>243</v>
      </c>
      <c r="D226" s="12">
        <v>21000000</v>
      </c>
      <c r="E226" s="12">
        <f t="shared" si="3"/>
        <v>25000000</v>
      </c>
      <c r="F226" s="12">
        <v>4000000</v>
      </c>
    </row>
    <row r="227" spans="1:6" ht="15.75" x14ac:dyDescent="0.25">
      <c r="A227" s="14" t="s">
        <v>1</v>
      </c>
      <c r="B227" s="14" t="s">
        <v>244</v>
      </c>
      <c r="C227" s="15" t="s">
        <v>243</v>
      </c>
      <c r="D227" s="12">
        <v>21000000</v>
      </c>
      <c r="E227" s="12">
        <f>D227+F227</f>
        <v>25000000</v>
      </c>
      <c r="F227" s="12">
        <v>4000000</v>
      </c>
    </row>
    <row r="228" spans="1:6" s="37" customFormat="1" ht="22.5" customHeight="1" x14ac:dyDescent="0.25">
      <c r="A228" s="10" t="s">
        <v>245</v>
      </c>
      <c r="B228" s="10" t="s">
        <v>1</v>
      </c>
      <c r="C228" s="11" t="s">
        <v>246</v>
      </c>
      <c r="D228" s="12">
        <v>2272630</v>
      </c>
      <c r="E228" s="12">
        <f t="shared" si="3"/>
        <v>2272630</v>
      </c>
      <c r="F228" s="12"/>
    </row>
    <row r="229" spans="1:6" ht="20.25" customHeight="1" x14ac:dyDescent="0.25">
      <c r="A229" s="14" t="s">
        <v>1</v>
      </c>
      <c r="B229" s="14" t="s">
        <v>247</v>
      </c>
      <c r="C229" s="15" t="s">
        <v>374</v>
      </c>
      <c r="D229" s="12">
        <v>238470</v>
      </c>
      <c r="E229" s="13">
        <f t="shared" si="3"/>
        <v>238470</v>
      </c>
      <c r="F229" s="13"/>
    </row>
    <row r="230" spans="1:6" s="34" customFormat="1" ht="34.5" customHeight="1" x14ac:dyDescent="0.25">
      <c r="A230" s="25" t="s">
        <v>1</v>
      </c>
      <c r="B230" s="25" t="s">
        <v>247</v>
      </c>
      <c r="C230" s="26" t="s">
        <v>248</v>
      </c>
      <c r="D230" s="27">
        <v>2034160</v>
      </c>
      <c r="E230" s="28">
        <f t="shared" si="3"/>
        <v>2034160</v>
      </c>
      <c r="F230" s="28"/>
    </row>
    <row r="231" spans="1:6" s="37" customFormat="1" ht="31.5" x14ac:dyDescent="0.25">
      <c r="A231" s="10" t="s">
        <v>249</v>
      </c>
      <c r="B231" s="10" t="s">
        <v>1</v>
      </c>
      <c r="C231" s="11" t="s">
        <v>250</v>
      </c>
      <c r="D231" s="12">
        <v>348662253</v>
      </c>
      <c r="E231" s="12">
        <f t="shared" si="3"/>
        <v>348662253</v>
      </c>
      <c r="F231" s="12"/>
    </row>
    <row r="232" spans="1:6" ht="45.75" customHeight="1" x14ac:dyDescent="0.25">
      <c r="A232" s="14" t="s">
        <v>1</v>
      </c>
      <c r="B232" s="14" t="s">
        <v>53</v>
      </c>
      <c r="C232" s="15" t="s">
        <v>379</v>
      </c>
      <c r="D232" s="12">
        <v>30000000</v>
      </c>
      <c r="E232" s="13">
        <f t="shared" si="3"/>
        <v>30000000</v>
      </c>
      <c r="F232" s="13"/>
    </row>
    <row r="233" spans="1:6" ht="36.6" customHeight="1" x14ac:dyDescent="0.25">
      <c r="A233" s="14" t="s">
        <v>1</v>
      </c>
      <c r="B233" s="14" t="s">
        <v>9</v>
      </c>
      <c r="C233" s="15" t="s">
        <v>251</v>
      </c>
      <c r="D233" s="12">
        <v>7500000</v>
      </c>
      <c r="E233" s="13">
        <f t="shared" si="3"/>
        <v>7500000</v>
      </c>
      <c r="F233" s="13"/>
    </row>
    <row r="234" spans="1:6" ht="30.6" customHeight="1" x14ac:dyDescent="0.25">
      <c r="A234" s="14" t="s">
        <v>1</v>
      </c>
      <c r="B234" s="25" t="s">
        <v>20</v>
      </c>
      <c r="C234" s="26" t="s">
        <v>308</v>
      </c>
      <c r="D234" s="12">
        <v>1445613</v>
      </c>
      <c r="E234" s="13">
        <f t="shared" si="3"/>
        <v>1445613</v>
      </c>
      <c r="F234" s="13"/>
    </row>
    <row r="235" spans="1:6" ht="15.75" x14ac:dyDescent="0.25">
      <c r="A235" s="14" t="s">
        <v>1</v>
      </c>
      <c r="B235" s="25" t="s">
        <v>20</v>
      </c>
      <c r="C235" s="26" t="s">
        <v>380</v>
      </c>
      <c r="D235" s="12">
        <v>1270160</v>
      </c>
      <c r="E235" s="13">
        <f t="shared" si="3"/>
        <v>1270160</v>
      </c>
      <c r="F235" s="13"/>
    </row>
    <row r="236" spans="1:6" s="44" customFormat="1" ht="15.75" x14ac:dyDescent="0.25">
      <c r="A236" s="40" t="s">
        <v>1</v>
      </c>
      <c r="B236" s="40" t="s">
        <v>20</v>
      </c>
      <c r="C236" s="41" t="s">
        <v>381</v>
      </c>
      <c r="D236" s="42">
        <v>8527451</v>
      </c>
      <c r="E236" s="43">
        <f t="shared" si="3"/>
        <v>8527451</v>
      </c>
      <c r="F236" s="43"/>
    </row>
    <row r="237" spans="1:6" ht="31.5" x14ac:dyDescent="0.25">
      <c r="A237" s="25"/>
      <c r="B237" s="29" t="s">
        <v>22</v>
      </c>
      <c r="C237" s="30" t="s">
        <v>302</v>
      </c>
      <c r="D237" s="27">
        <v>166450</v>
      </c>
      <c r="E237" s="28">
        <f t="shared" si="3"/>
        <v>166450</v>
      </c>
      <c r="F237" s="28"/>
    </row>
    <row r="238" spans="1:6" ht="47.25" x14ac:dyDescent="0.25">
      <c r="A238" s="25"/>
      <c r="B238" s="29">
        <v>113</v>
      </c>
      <c r="C238" s="30" t="s">
        <v>335</v>
      </c>
      <c r="D238" s="27">
        <v>31044842</v>
      </c>
      <c r="E238" s="28">
        <f t="shared" si="3"/>
        <v>31044842</v>
      </c>
      <c r="F238" s="28"/>
    </row>
    <row r="239" spans="1:6" ht="31.5" x14ac:dyDescent="0.25">
      <c r="A239" s="25"/>
      <c r="B239" s="29" t="s">
        <v>26</v>
      </c>
      <c r="C239" s="30" t="s">
        <v>302</v>
      </c>
      <c r="D239" s="27">
        <v>1575</v>
      </c>
      <c r="E239" s="28">
        <f t="shared" si="3"/>
        <v>1575</v>
      </c>
      <c r="F239" s="28"/>
    </row>
    <row r="240" spans="1:6" ht="39.75" customHeight="1" x14ac:dyDescent="0.25">
      <c r="A240" s="25"/>
      <c r="B240" s="25" t="s">
        <v>26</v>
      </c>
      <c r="C240" s="26" t="s">
        <v>303</v>
      </c>
      <c r="D240" s="27">
        <v>1000000</v>
      </c>
      <c r="E240" s="28">
        <f t="shared" si="3"/>
        <v>1000000</v>
      </c>
      <c r="F240" s="28"/>
    </row>
    <row r="241" spans="1:6" ht="63" x14ac:dyDescent="0.25">
      <c r="A241" s="25"/>
      <c r="B241" s="29">
        <v>147</v>
      </c>
      <c r="C241" s="30" t="s">
        <v>427</v>
      </c>
      <c r="D241" s="27">
        <v>821924</v>
      </c>
      <c r="E241" s="28">
        <f t="shared" si="3"/>
        <v>821924</v>
      </c>
      <c r="F241" s="28"/>
    </row>
    <row r="242" spans="1:6" s="34" customFormat="1" ht="31.5" x14ac:dyDescent="0.25">
      <c r="A242" s="14" t="s">
        <v>1</v>
      </c>
      <c r="B242" s="25" t="s">
        <v>43</v>
      </c>
      <c r="C242" s="26" t="s">
        <v>293</v>
      </c>
      <c r="D242" s="12">
        <v>12969667</v>
      </c>
      <c r="E242" s="13">
        <f t="shared" si="3"/>
        <v>12969667</v>
      </c>
      <c r="F242" s="13"/>
    </row>
    <row r="243" spans="1:6" ht="47.25" x14ac:dyDescent="0.25">
      <c r="A243" s="14" t="s">
        <v>1</v>
      </c>
      <c r="B243" s="31" t="s">
        <v>43</v>
      </c>
      <c r="C243" s="32" t="s">
        <v>252</v>
      </c>
      <c r="D243" s="12">
        <v>400000</v>
      </c>
      <c r="E243" s="13">
        <f t="shared" si="3"/>
        <v>400000</v>
      </c>
      <c r="F243" s="13"/>
    </row>
    <row r="244" spans="1:6" s="34" customFormat="1" ht="47.25" x14ac:dyDescent="0.25">
      <c r="A244" s="25"/>
      <c r="B244" s="29" t="s">
        <v>44</v>
      </c>
      <c r="C244" s="30" t="s">
        <v>304</v>
      </c>
      <c r="D244" s="27">
        <v>2500000</v>
      </c>
      <c r="E244" s="28">
        <f t="shared" si="3"/>
        <v>2500000</v>
      </c>
      <c r="F244" s="28"/>
    </row>
    <row r="245" spans="1:6" s="34" customFormat="1" ht="22.5" customHeight="1" x14ac:dyDescent="0.25">
      <c r="A245" s="10"/>
      <c r="B245" s="10"/>
      <c r="C245" s="11" t="s">
        <v>336</v>
      </c>
      <c r="D245" s="12">
        <v>251014571</v>
      </c>
      <c r="E245" s="12">
        <f t="shared" si="3"/>
        <v>251014571</v>
      </c>
      <c r="F245" s="12"/>
    </row>
    <row r="246" spans="1:6" s="44" customFormat="1" ht="31.5" x14ac:dyDescent="0.25">
      <c r="A246" s="40" t="s">
        <v>1</v>
      </c>
      <c r="B246" s="40" t="s">
        <v>20</v>
      </c>
      <c r="C246" s="41" t="s">
        <v>337</v>
      </c>
      <c r="D246" s="42">
        <v>100426</v>
      </c>
      <c r="E246" s="43">
        <f t="shared" si="3"/>
        <v>100426</v>
      </c>
      <c r="F246" s="43"/>
    </row>
    <row r="247" spans="1:6" s="34" customFormat="1" ht="31.5" x14ac:dyDescent="0.25">
      <c r="A247" s="14" t="s">
        <v>1</v>
      </c>
      <c r="B247" s="14" t="s">
        <v>22</v>
      </c>
      <c r="C247" s="15" t="s">
        <v>338</v>
      </c>
      <c r="D247" s="12">
        <v>626356</v>
      </c>
      <c r="E247" s="13">
        <f t="shared" si="3"/>
        <v>626356</v>
      </c>
      <c r="F247" s="13"/>
    </row>
    <row r="248" spans="1:6" s="44" customFormat="1" ht="31.5" x14ac:dyDescent="0.25">
      <c r="A248" s="40" t="s">
        <v>1</v>
      </c>
      <c r="B248" s="40" t="s">
        <v>24</v>
      </c>
      <c r="C248" s="41" t="s">
        <v>339</v>
      </c>
      <c r="D248" s="42">
        <v>4742091</v>
      </c>
      <c r="E248" s="43">
        <f t="shared" si="3"/>
        <v>4742091</v>
      </c>
      <c r="F248" s="43"/>
    </row>
    <row r="249" spans="1:6" s="44" customFormat="1" ht="31.5" x14ac:dyDescent="0.25">
      <c r="A249" s="40" t="s">
        <v>1</v>
      </c>
      <c r="B249" s="40" t="s">
        <v>24</v>
      </c>
      <c r="C249" s="41" t="s">
        <v>340</v>
      </c>
      <c r="D249" s="42">
        <v>41634116</v>
      </c>
      <c r="E249" s="43">
        <f t="shared" si="3"/>
        <v>41634116</v>
      </c>
      <c r="F249" s="43"/>
    </row>
    <row r="250" spans="1:6" s="44" customFormat="1" ht="31.5" x14ac:dyDescent="0.25">
      <c r="A250" s="40" t="s">
        <v>1</v>
      </c>
      <c r="B250" s="40" t="s">
        <v>24</v>
      </c>
      <c r="C250" s="41" t="s">
        <v>341</v>
      </c>
      <c r="D250" s="42">
        <v>39743634</v>
      </c>
      <c r="E250" s="43">
        <f t="shared" si="3"/>
        <v>39743634</v>
      </c>
      <c r="F250" s="43"/>
    </row>
    <row r="251" spans="1:6" s="44" customFormat="1" ht="31.5" x14ac:dyDescent="0.25">
      <c r="A251" s="40" t="s">
        <v>1</v>
      </c>
      <c r="B251" s="40" t="s">
        <v>24</v>
      </c>
      <c r="C251" s="41" t="s">
        <v>342</v>
      </c>
      <c r="D251" s="42">
        <v>10587483</v>
      </c>
      <c r="E251" s="43">
        <f t="shared" si="3"/>
        <v>10587483</v>
      </c>
      <c r="F251" s="43"/>
    </row>
    <row r="252" spans="1:6" s="44" customFormat="1" ht="31.5" x14ac:dyDescent="0.25">
      <c r="A252" s="40" t="s">
        <v>1</v>
      </c>
      <c r="B252" s="40" t="s">
        <v>26</v>
      </c>
      <c r="C252" s="41" t="s">
        <v>343</v>
      </c>
      <c r="D252" s="42">
        <v>7858896</v>
      </c>
      <c r="E252" s="43">
        <f t="shared" si="3"/>
        <v>7858896</v>
      </c>
      <c r="F252" s="43"/>
    </row>
    <row r="253" spans="1:6" s="44" customFormat="1" ht="31.5" x14ac:dyDescent="0.25">
      <c r="A253" s="40" t="s">
        <v>1</v>
      </c>
      <c r="B253" s="40" t="s">
        <v>28</v>
      </c>
      <c r="C253" s="41" t="s">
        <v>345</v>
      </c>
      <c r="D253" s="42">
        <v>796730</v>
      </c>
      <c r="E253" s="43">
        <f t="shared" si="3"/>
        <v>796730</v>
      </c>
      <c r="F253" s="43"/>
    </row>
    <row r="254" spans="1:6" s="44" customFormat="1" ht="15.75" x14ac:dyDescent="0.25">
      <c r="A254" s="40" t="s">
        <v>1</v>
      </c>
      <c r="B254" s="40" t="s">
        <v>90</v>
      </c>
      <c r="C254" s="41" t="s">
        <v>344</v>
      </c>
      <c r="D254" s="42">
        <v>57819067</v>
      </c>
      <c r="E254" s="43">
        <f t="shared" si="3"/>
        <v>57819067</v>
      </c>
      <c r="F254" s="43"/>
    </row>
    <row r="255" spans="1:6" s="44" customFormat="1" ht="31.5" x14ac:dyDescent="0.25">
      <c r="A255" s="40" t="s">
        <v>1</v>
      </c>
      <c r="B255" s="40" t="s">
        <v>32</v>
      </c>
      <c r="C255" s="41" t="s">
        <v>346</v>
      </c>
      <c r="D255" s="42">
        <v>3239387</v>
      </c>
      <c r="E255" s="43">
        <f t="shared" si="3"/>
        <v>3239387</v>
      </c>
      <c r="F255" s="43"/>
    </row>
    <row r="256" spans="1:6" s="44" customFormat="1" ht="31.5" x14ac:dyDescent="0.25">
      <c r="A256" s="40" t="s">
        <v>1</v>
      </c>
      <c r="B256" s="40" t="s">
        <v>32</v>
      </c>
      <c r="C256" s="41" t="s">
        <v>347</v>
      </c>
      <c r="D256" s="42">
        <v>23986931</v>
      </c>
      <c r="E256" s="43">
        <f t="shared" si="3"/>
        <v>23986931</v>
      </c>
      <c r="F256" s="43"/>
    </row>
    <row r="257" spans="1:6" s="44" customFormat="1" ht="31.5" x14ac:dyDescent="0.25">
      <c r="A257" s="40" t="s">
        <v>1</v>
      </c>
      <c r="B257" s="40" t="s">
        <v>32</v>
      </c>
      <c r="C257" s="41" t="s">
        <v>348</v>
      </c>
      <c r="D257" s="42">
        <v>197293</v>
      </c>
      <c r="E257" s="43">
        <f t="shared" si="3"/>
        <v>197293</v>
      </c>
      <c r="F257" s="43"/>
    </row>
    <row r="258" spans="1:6" s="44" customFormat="1" ht="29.25" customHeight="1" x14ac:dyDescent="0.25">
      <c r="A258" s="40" t="s">
        <v>1</v>
      </c>
      <c r="B258" s="40" t="s">
        <v>253</v>
      </c>
      <c r="C258" s="41" t="s">
        <v>349</v>
      </c>
      <c r="D258" s="42">
        <v>3130153</v>
      </c>
      <c r="E258" s="43">
        <f t="shared" si="3"/>
        <v>3130153</v>
      </c>
      <c r="F258" s="43"/>
    </row>
    <row r="259" spans="1:6" s="44" customFormat="1" ht="31.5" x14ac:dyDescent="0.25">
      <c r="A259" s="40" t="s">
        <v>1</v>
      </c>
      <c r="B259" s="40" t="s">
        <v>123</v>
      </c>
      <c r="C259" s="41" t="s">
        <v>350</v>
      </c>
      <c r="D259" s="42">
        <v>6462129</v>
      </c>
      <c r="E259" s="43">
        <f t="shared" si="3"/>
        <v>6462129</v>
      </c>
      <c r="F259" s="43"/>
    </row>
    <row r="260" spans="1:6" s="44" customFormat="1" ht="15.75" x14ac:dyDescent="0.25">
      <c r="A260" s="40" t="s">
        <v>1</v>
      </c>
      <c r="B260" s="40" t="s">
        <v>123</v>
      </c>
      <c r="C260" s="41" t="s">
        <v>351</v>
      </c>
      <c r="D260" s="42">
        <v>30285253</v>
      </c>
      <c r="E260" s="43">
        <f t="shared" si="3"/>
        <v>30285253</v>
      </c>
      <c r="F260" s="43"/>
    </row>
    <row r="261" spans="1:6" ht="15.75" x14ac:dyDescent="0.25">
      <c r="A261" s="14" t="s">
        <v>1</v>
      </c>
      <c r="B261" s="14" t="s">
        <v>93</v>
      </c>
      <c r="C261" s="41" t="s">
        <v>352</v>
      </c>
      <c r="D261" s="12">
        <v>1700000</v>
      </c>
      <c r="E261" s="13">
        <f t="shared" si="3"/>
        <v>1700000</v>
      </c>
      <c r="F261" s="13"/>
    </row>
    <row r="262" spans="1:6" s="44" customFormat="1" ht="15.75" x14ac:dyDescent="0.25">
      <c r="A262" s="40" t="s">
        <v>1</v>
      </c>
      <c r="B262" s="40" t="s">
        <v>94</v>
      </c>
      <c r="C262" s="41" t="s">
        <v>353</v>
      </c>
      <c r="D262" s="42">
        <v>11305377</v>
      </c>
      <c r="E262" s="43">
        <f t="shared" si="3"/>
        <v>11305377</v>
      </c>
      <c r="F262" s="43"/>
    </row>
    <row r="263" spans="1:6" s="44" customFormat="1" ht="31.5" x14ac:dyDescent="0.25">
      <c r="A263" s="40" t="s">
        <v>1</v>
      </c>
      <c r="B263" s="40" t="s">
        <v>34</v>
      </c>
      <c r="C263" s="41" t="s">
        <v>354</v>
      </c>
      <c r="D263" s="42">
        <v>35831</v>
      </c>
      <c r="E263" s="43">
        <f t="shared" si="3"/>
        <v>35831</v>
      </c>
      <c r="F263" s="43"/>
    </row>
    <row r="264" spans="1:6" s="44" customFormat="1" ht="31.5" x14ac:dyDescent="0.25">
      <c r="A264" s="40" t="s">
        <v>1</v>
      </c>
      <c r="B264" s="40" t="s">
        <v>36</v>
      </c>
      <c r="C264" s="41" t="s">
        <v>355</v>
      </c>
      <c r="D264" s="42">
        <v>862285</v>
      </c>
      <c r="E264" s="43">
        <f t="shared" si="3"/>
        <v>862285</v>
      </c>
      <c r="F264" s="43"/>
    </row>
    <row r="265" spans="1:6" s="44" customFormat="1" ht="39" customHeight="1" x14ac:dyDescent="0.25">
      <c r="A265" s="40" t="s">
        <v>1</v>
      </c>
      <c r="B265" s="40" t="s">
        <v>36</v>
      </c>
      <c r="C265" s="41" t="s">
        <v>356</v>
      </c>
      <c r="D265" s="42">
        <v>1055980</v>
      </c>
      <c r="E265" s="43">
        <f t="shared" si="3"/>
        <v>1055980</v>
      </c>
      <c r="F265" s="43"/>
    </row>
    <row r="266" spans="1:6" s="44" customFormat="1" ht="23.45" customHeight="1" x14ac:dyDescent="0.25">
      <c r="A266" s="40" t="s">
        <v>1</v>
      </c>
      <c r="B266" s="40" t="s">
        <v>36</v>
      </c>
      <c r="C266" s="41" t="s">
        <v>357</v>
      </c>
      <c r="D266" s="42">
        <v>1645124</v>
      </c>
      <c r="E266" s="43">
        <f t="shared" si="3"/>
        <v>1645124</v>
      </c>
      <c r="F266" s="43"/>
    </row>
    <row r="267" spans="1:6" s="44" customFormat="1" ht="31.5" x14ac:dyDescent="0.25">
      <c r="A267" s="40" t="s">
        <v>1</v>
      </c>
      <c r="B267" s="40" t="s">
        <v>38</v>
      </c>
      <c r="C267" s="41" t="s">
        <v>294</v>
      </c>
      <c r="D267" s="42">
        <v>978716</v>
      </c>
      <c r="E267" s="43">
        <f t="shared" si="3"/>
        <v>978716</v>
      </c>
      <c r="F267" s="43"/>
    </row>
    <row r="268" spans="1:6" s="44" customFormat="1" ht="15.75" x14ac:dyDescent="0.25">
      <c r="A268" s="40"/>
      <c r="B268" s="45" t="s">
        <v>44</v>
      </c>
      <c r="C268" s="46" t="s">
        <v>358</v>
      </c>
      <c r="D268" s="42">
        <v>1319396</v>
      </c>
      <c r="E268" s="43">
        <f t="shared" si="3"/>
        <v>1319396</v>
      </c>
      <c r="F268" s="43"/>
    </row>
    <row r="269" spans="1:6" s="44" customFormat="1" ht="15.75" x14ac:dyDescent="0.25">
      <c r="A269" s="40" t="s">
        <v>1</v>
      </c>
      <c r="B269" s="45" t="s">
        <v>44</v>
      </c>
      <c r="C269" s="46" t="s">
        <v>359</v>
      </c>
      <c r="D269" s="42">
        <v>901917</v>
      </c>
      <c r="E269" s="43">
        <f t="shared" si="3"/>
        <v>901917</v>
      </c>
      <c r="F269" s="43"/>
    </row>
    <row r="270" spans="1:6" s="37" customFormat="1" ht="15.75" x14ac:dyDescent="0.25">
      <c r="A270" s="10" t="s">
        <v>254</v>
      </c>
      <c r="B270" s="10" t="s">
        <v>1</v>
      </c>
      <c r="C270" s="11" t="s">
        <v>255</v>
      </c>
      <c r="D270" s="12">
        <v>109357371</v>
      </c>
      <c r="E270" s="12">
        <f t="shared" si="3"/>
        <v>109357371</v>
      </c>
      <c r="F270" s="12"/>
    </row>
    <row r="271" spans="1:6" ht="48.6" customHeight="1" x14ac:dyDescent="0.25">
      <c r="A271" s="14" t="s">
        <v>1</v>
      </c>
      <c r="B271" s="14" t="s">
        <v>20</v>
      </c>
      <c r="C271" s="48" t="s">
        <v>430</v>
      </c>
      <c r="D271" s="12">
        <v>815000</v>
      </c>
      <c r="E271" s="13">
        <f t="shared" si="3"/>
        <v>815000</v>
      </c>
      <c r="F271" s="13"/>
    </row>
    <row r="272" spans="1:6" ht="31.5" x14ac:dyDescent="0.25">
      <c r="A272" s="14" t="s">
        <v>1</v>
      </c>
      <c r="B272" s="14" t="s">
        <v>20</v>
      </c>
      <c r="C272" s="15" t="s">
        <v>406</v>
      </c>
      <c r="D272" s="12">
        <v>7353388</v>
      </c>
      <c r="E272" s="13">
        <f t="shared" si="3"/>
        <v>7353388</v>
      </c>
      <c r="F272" s="13"/>
    </row>
    <row r="273" spans="1:6" ht="100.15" customHeight="1" x14ac:dyDescent="0.25">
      <c r="A273" s="25" t="s">
        <v>1</v>
      </c>
      <c r="B273" s="25" t="s">
        <v>22</v>
      </c>
      <c r="C273" s="26" t="s">
        <v>422</v>
      </c>
      <c r="D273" s="27">
        <v>19035884</v>
      </c>
      <c r="E273" s="28">
        <f t="shared" ref="E273:E321" si="4">D273+F273</f>
        <v>19035884</v>
      </c>
      <c r="F273" s="28"/>
    </row>
    <row r="274" spans="1:6" s="35" customFormat="1" ht="160.9" customHeight="1" x14ac:dyDescent="0.25">
      <c r="A274" s="25" t="s">
        <v>1</v>
      </c>
      <c r="B274" s="31" t="s">
        <v>22</v>
      </c>
      <c r="C274" s="32" t="s">
        <v>431</v>
      </c>
      <c r="D274" s="27">
        <v>156000</v>
      </c>
      <c r="E274" s="28">
        <f t="shared" si="4"/>
        <v>156000</v>
      </c>
      <c r="F274" s="28"/>
    </row>
    <row r="275" spans="1:6" ht="69.599999999999994" customHeight="1" x14ac:dyDescent="0.25">
      <c r="A275" s="25"/>
      <c r="B275" s="29" t="s">
        <v>24</v>
      </c>
      <c r="C275" s="30" t="s">
        <v>432</v>
      </c>
      <c r="D275" s="27">
        <v>2306844</v>
      </c>
      <c r="E275" s="28">
        <f t="shared" si="4"/>
        <v>2306844</v>
      </c>
      <c r="F275" s="28"/>
    </row>
    <row r="276" spans="1:6" ht="47.25" x14ac:dyDescent="0.25">
      <c r="A276" s="25" t="s">
        <v>1</v>
      </c>
      <c r="B276" s="31" t="s">
        <v>24</v>
      </c>
      <c r="C276" s="32" t="s">
        <v>433</v>
      </c>
      <c r="D276" s="27">
        <v>2872472</v>
      </c>
      <c r="E276" s="28">
        <f t="shared" si="4"/>
        <v>2872472</v>
      </c>
      <c r="F276" s="28"/>
    </row>
    <row r="277" spans="1:6" ht="73.900000000000006" customHeight="1" x14ac:dyDescent="0.25">
      <c r="A277" s="25" t="s">
        <v>1</v>
      </c>
      <c r="B277" s="25" t="s">
        <v>24</v>
      </c>
      <c r="C277" s="47" t="s">
        <v>434</v>
      </c>
      <c r="D277" s="27">
        <v>4390762</v>
      </c>
      <c r="E277" s="28">
        <f t="shared" si="4"/>
        <v>4390762</v>
      </c>
      <c r="F277" s="28"/>
    </row>
    <row r="278" spans="1:6" ht="63" x14ac:dyDescent="0.25">
      <c r="A278" s="25" t="s">
        <v>1</v>
      </c>
      <c r="B278" s="25" t="s">
        <v>24</v>
      </c>
      <c r="C278" s="26" t="s">
        <v>435</v>
      </c>
      <c r="D278" s="27">
        <v>30522764</v>
      </c>
      <c r="E278" s="28">
        <f t="shared" si="4"/>
        <v>30522764</v>
      </c>
      <c r="F278" s="28"/>
    </row>
    <row r="279" spans="1:6" ht="52.15" customHeight="1" x14ac:dyDescent="0.25">
      <c r="A279" s="25" t="s">
        <v>1</v>
      </c>
      <c r="B279" s="25" t="s">
        <v>24</v>
      </c>
      <c r="C279" s="26" t="s">
        <v>436</v>
      </c>
      <c r="D279" s="27">
        <v>5685270</v>
      </c>
      <c r="E279" s="28">
        <f t="shared" si="4"/>
        <v>5685270</v>
      </c>
      <c r="F279" s="28"/>
    </row>
    <row r="280" spans="1:6" ht="40.15" customHeight="1" x14ac:dyDescent="0.25">
      <c r="A280" s="25" t="s">
        <v>1</v>
      </c>
      <c r="B280" s="25" t="s">
        <v>24</v>
      </c>
      <c r="C280" s="26" t="s">
        <v>437</v>
      </c>
      <c r="D280" s="27">
        <v>3365065</v>
      </c>
      <c r="E280" s="28">
        <f t="shared" si="4"/>
        <v>3365065</v>
      </c>
      <c r="F280" s="28"/>
    </row>
    <row r="281" spans="1:6" ht="22.15" customHeight="1" x14ac:dyDescent="0.25">
      <c r="A281" s="14" t="s">
        <v>1</v>
      </c>
      <c r="B281" s="14" t="s">
        <v>26</v>
      </c>
      <c r="C281" s="15" t="s">
        <v>438</v>
      </c>
      <c r="D281" s="12">
        <v>1118200</v>
      </c>
      <c r="E281" s="13">
        <f t="shared" si="4"/>
        <v>1118200</v>
      </c>
      <c r="F281" s="13"/>
    </row>
    <row r="282" spans="1:6" ht="40.15" customHeight="1" x14ac:dyDescent="0.25">
      <c r="A282" s="25"/>
      <c r="B282" s="29" t="s">
        <v>90</v>
      </c>
      <c r="C282" s="30" t="s">
        <v>439</v>
      </c>
      <c r="D282" s="27">
        <v>6790000</v>
      </c>
      <c r="E282" s="28">
        <f t="shared" si="4"/>
        <v>6790000</v>
      </c>
      <c r="F282" s="28"/>
    </row>
    <row r="283" spans="1:6" ht="88.15" customHeight="1" x14ac:dyDescent="0.25">
      <c r="A283" s="25"/>
      <c r="B283" s="29" t="s">
        <v>32</v>
      </c>
      <c r="C283" s="30" t="s">
        <v>423</v>
      </c>
      <c r="D283" s="27">
        <v>1332876</v>
      </c>
      <c r="E283" s="28">
        <f t="shared" si="4"/>
        <v>1332876</v>
      </c>
      <c r="F283" s="28"/>
    </row>
    <row r="284" spans="1:6" ht="78.75" x14ac:dyDescent="0.25">
      <c r="A284" s="14" t="s">
        <v>1</v>
      </c>
      <c r="B284" s="14" t="s">
        <v>229</v>
      </c>
      <c r="C284" s="15" t="s">
        <v>440</v>
      </c>
      <c r="D284" s="12">
        <v>5430000</v>
      </c>
      <c r="E284" s="13">
        <f t="shared" si="4"/>
        <v>5430000</v>
      </c>
      <c r="F284" s="13"/>
    </row>
    <row r="285" spans="1:6" ht="31.5" x14ac:dyDescent="0.25">
      <c r="A285" s="14" t="s">
        <v>1</v>
      </c>
      <c r="B285" s="25" t="s">
        <v>315</v>
      </c>
      <c r="C285" s="15" t="s">
        <v>428</v>
      </c>
      <c r="D285" s="12">
        <v>18182846</v>
      </c>
      <c r="E285" s="13">
        <f t="shared" si="4"/>
        <v>18182846</v>
      </c>
      <c r="F285" s="13"/>
    </row>
    <row r="286" spans="1:6" ht="20.25" customHeight="1" x14ac:dyDescent="0.25">
      <c r="A286" s="10" t="s">
        <v>256</v>
      </c>
      <c r="B286" s="10" t="s">
        <v>1</v>
      </c>
      <c r="C286" s="11" t="s">
        <v>257</v>
      </c>
      <c r="D286" s="12">
        <v>14516301</v>
      </c>
      <c r="E286" s="12">
        <f t="shared" si="4"/>
        <v>14516301</v>
      </c>
      <c r="F286" s="12"/>
    </row>
    <row r="287" spans="1:6" s="35" customFormat="1" ht="15.75" x14ac:dyDescent="0.25">
      <c r="A287" s="14" t="s">
        <v>1</v>
      </c>
      <c r="B287" s="14" t="s">
        <v>258</v>
      </c>
      <c r="C287" s="15" t="s">
        <v>257</v>
      </c>
      <c r="D287" s="12">
        <v>14516301</v>
      </c>
      <c r="E287" s="13">
        <f t="shared" si="4"/>
        <v>14516301</v>
      </c>
      <c r="F287" s="13"/>
    </row>
    <row r="288" spans="1:6" s="34" customFormat="1" ht="31.5" x14ac:dyDescent="0.25">
      <c r="A288" s="10" t="s">
        <v>259</v>
      </c>
      <c r="B288" s="10" t="s">
        <v>1</v>
      </c>
      <c r="C288" s="20" t="s">
        <v>407</v>
      </c>
      <c r="D288" s="12">
        <v>8681532</v>
      </c>
      <c r="E288" s="12">
        <f t="shared" si="4"/>
        <v>8681532</v>
      </c>
      <c r="F288" s="12"/>
    </row>
    <row r="289" spans="1:6" s="34" customFormat="1" ht="31.5" x14ac:dyDescent="0.25">
      <c r="A289" s="14" t="s">
        <v>1</v>
      </c>
      <c r="B289" s="14" t="s">
        <v>43</v>
      </c>
      <c r="C289" s="21" t="s">
        <v>360</v>
      </c>
      <c r="D289" s="12">
        <v>8681532</v>
      </c>
      <c r="E289" s="13">
        <f t="shared" si="4"/>
        <v>8681532</v>
      </c>
      <c r="F289" s="13"/>
    </row>
    <row r="290" spans="1:6" s="36" customFormat="1" ht="31.5" x14ac:dyDescent="0.25">
      <c r="A290" s="16" t="s">
        <v>260</v>
      </c>
      <c r="B290" s="16" t="s">
        <v>1</v>
      </c>
      <c r="C290" s="17" t="s">
        <v>261</v>
      </c>
      <c r="D290" s="18">
        <v>88476917</v>
      </c>
      <c r="E290" s="19">
        <f t="shared" si="4"/>
        <v>88476917</v>
      </c>
      <c r="F290" s="19"/>
    </row>
    <row r="291" spans="1:6" s="34" customFormat="1" ht="31.5" x14ac:dyDescent="0.25">
      <c r="A291" s="10" t="s">
        <v>262</v>
      </c>
      <c r="B291" s="10" t="s">
        <v>1</v>
      </c>
      <c r="C291" s="11" t="s">
        <v>263</v>
      </c>
      <c r="D291" s="12">
        <v>88476917</v>
      </c>
      <c r="E291" s="12">
        <f t="shared" si="4"/>
        <v>88476917</v>
      </c>
      <c r="F291" s="12"/>
    </row>
    <row r="292" spans="1:6" s="36" customFormat="1" ht="31.5" x14ac:dyDescent="0.25">
      <c r="A292" s="14" t="s">
        <v>1</v>
      </c>
      <c r="B292" s="14" t="s">
        <v>43</v>
      </c>
      <c r="C292" s="15" t="s">
        <v>263</v>
      </c>
      <c r="D292" s="12">
        <v>88476917</v>
      </c>
      <c r="E292" s="13">
        <f t="shared" si="4"/>
        <v>88476917</v>
      </c>
      <c r="F292" s="13"/>
    </row>
    <row r="293" spans="1:6" s="34" customFormat="1" ht="15.75" x14ac:dyDescent="0.25">
      <c r="A293" s="16" t="s">
        <v>264</v>
      </c>
      <c r="B293" s="16" t="s">
        <v>1</v>
      </c>
      <c r="C293" s="17" t="s">
        <v>265</v>
      </c>
      <c r="D293" s="18">
        <v>733820375</v>
      </c>
      <c r="E293" s="19">
        <f t="shared" si="4"/>
        <v>733820375</v>
      </c>
      <c r="F293" s="19"/>
    </row>
    <row r="294" spans="1:6" s="34" customFormat="1" ht="31.5" x14ac:dyDescent="0.25">
      <c r="A294" s="10" t="s">
        <v>266</v>
      </c>
      <c r="B294" s="10" t="s">
        <v>1</v>
      </c>
      <c r="C294" s="20" t="s">
        <v>408</v>
      </c>
      <c r="D294" s="12">
        <v>261940183</v>
      </c>
      <c r="E294" s="12">
        <f t="shared" si="4"/>
        <v>261940183</v>
      </c>
      <c r="F294" s="12"/>
    </row>
    <row r="295" spans="1:6" s="36" customFormat="1" ht="31.5" x14ac:dyDescent="0.25">
      <c r="A295" s="50"/>
      <c r="B295" s="29" t="s">
        <v>267</v>
      </c>
      <c r="C295" s="30" t="s">
        <v>309</v>
      </c>
      <c r="D295" s="27">
        <v>6540732</v>
      </c>
      <c r="E295" s="28">
        <f t="shared" si="4"/>
        <v>6540732</v>
      </c>
      <c r="F295" s="28"/>
    </row>
    <row r="296" spans="1:6" s="36" customFormat="1" ht="19.149999999999999" customHeight="1" x14ac:dyDescent="0.25">
      <c r="A296" s="50"/>
      <c r="B296" s="29" t="s">
        <v>267</v>
      </c>
      <c r="C296" s="30" t="s">
        <v>409</v>
      </c>
      <c r="D296" s="27">
        <v>1500000</v>
      </c>
      <c r="E296" s="28">
        <f t="shared" si="4"/>
        <v>1500000</v>
      </c>
      <c r="F296" s="28"/>
    </row>
    <row r="297" spans="1:6" s="36" customFormat="1" ht="18" customHeight="1" x14ac:dyDescent="0.25">
      <c r="A297" s="50"/>
      <c r="B297" s="29" t="s">
        <v>267</v>
      </c>
      <c r="C297" s="30" t="s">
        <v>410</v>
      </c>
      <c r="D297" s="27">
        <v>46637</v>
      </c>
      <c r="E297" s="28">
        <f t="shared" si="4"/>
        <v>46637</v>
      </c>
      <c r="F297" s="28"/>
    </row>
    <row r="298" spans="1:6" s="36" customFormat="1" ht="31.15" customHeight="1" x14ac:dyDescent="0.25">
      <c r="A298" s="50"/>
      <c r="B298" s="29" t="s">
        <v>267</v>
      </c>
      <c r="C298" s="30" t="s">
        <v>424</v>
      </c>
      <c r="D298" s="27">
        <v>200784</v>
      </c>
      <c r="E298" s="28">
        <f t="shared" si="4"/>
        <v>200784</v>
      </c>
      <c r="F298" s="28"/>
    </row>
    <row r="299" spans="1:6" s="34" customFormat="1" ht="31.5" x14ac:dyDescent="0.25">
      <c r="A299" s="25" t="s">
        <v>1</v>
      </c>
      <c r="B299" s="29" t="s">
        <v>267</v>
      </c>
      <c r="C299" s="30" t="s">
        <v>373</v>
      </c>
      <c r="D299" s="27">
        <v>9000000</v>
      </c>
      <c r="E299" s="28">
        <f t="shared" si="4"/>
        <v>9000000</v>
      </c>
      <c r="F299" s="28"/>
    </row>
    <row r="300" spans="1:6" s="34" customFormat="1" ht="15.75" x14ac:dyDescent="0.25">
      <c r="A300" s="25" t="s">
        <v>1</v>
      </c>
      <c r="B300" s="29" t="s">
        <v>267</v>
      </c>
      <c r="C300" s="30" t="s">
        <v>382</v>
      </c>
      <c r="D300" s="27">
        <v>683614</v>
      </c>
      <c r="E300" s="28">
        <f t="shared" si="4"/>
        <v>683614</v>
      </c>
      <c r="F300" s="28"/>
    </row>
    <row r="301" spans="1:6" s="34" customFormat="1" ht="47.25" x14ac:dyDescent="0.25">
      <c r="A301" s="25" t="s">
        <v>1</v>
      </c>
      <c r="B301" s="29" t="s">
        <v>267</v>
      </c>
      <c r="C301" s="30" t="s">
        <v>411</v>
      </c>
      <c r="D301" s="27">
        <v>309913</v>
      </c>
      <c r="E301" s="28">
        <f t="shared" si="4"/>
        <v>309913</v>
      </c>
      <c r="F301" s="28"/>
    </row>
    <row r="302" spans="1:6" s="34" customFormat="1" ht="31.5" x14ac:dyDescent="0.25">
      <c r="A302" s="25" t="s">
        <v>1</v>
      </c>
      <c r="B302" s="29" t="s">
        <v>267</v>
      </c>
      <c r="C302" s="30" t="s">
        <v>383</v>
      </c>
      <c r="D302" s="27">
        <v>76123</v>
      </c>
      <c r="E302" s="28">
        <f t="shared" si="4"/>
        <v>76123</v>
      </c>
      <c r="F302" s="28"/>
    </row>
    <row r="303" spans="1:6" s="34" customFormat="1" ht="31.5" x14ac:dyDescent="0.25">
      <c r="A303" s="25" t="s">
        <v>1</v>
      </c>
      <c r="B303" s="29" t="s">
        <v>267</v>
      </c>
      <c r="C303" s="30" t="s">
        <v>412</v>
      </c>
      <c r="D303" s="27">
        <v>490960</v>
      </c>
      <c r="E303" s="28">
        <f t="shared" si="4"/>
        <v>490960</v>
      </c>
      <c r="F303" s="28"/>
    </row>
    <row r="304" spans="1:6" s="34" customFormat="1" ht="31.5" x14ac:dyDescent="0.25">
      <c r="A304" s="25" t="s">
        <v>1</v>
      </c>
      <c r="B304" s="29" t="s">
        <v>267</v>
      </c>
      <c r="C304" s="30" t="s">
        <v>413</v>
      </c>
      <c r="D304" s="27">
        <v>1659400</v>
      </c>
      <c r="E304" s="28">
        <f t="shared" si="4"/>
        <v>1659400</v>
      </c>
      <c r="F304" s="28"/>
    </row>
    <row r="305" spans="1:6" s="34" customFormat="1" ht="31.5" x14ac:dyDescent="0.25">
      <c r="A305" s="25" t="s">
        <v>1</v>
      </c>
      <c r="B305" s="29" t="s">
        <v>267</v>
      </c>
      <c r="C305" s="30" t="s">
        <v>268</v>
      </c>
      <c r="D305" s="27">
        <v>224307720</v>
      </c>
      <c r="E305" s="28">
        <f t="shared" si="4"/>
        <v>224307720</v>
      </c>
      <c r="F305" s="28"/>
    </row>
    <row r="306" spans="1:6" s="34" customFormat="1" ht="31.5" x14ac:dyDescent="0.25">
      <c r="A306" s="25" t="s">
        <v>1</v>
      </c>
      <c r="B306" s="29" t="s">
        <v>267</v>
      </c>
      <c r="C306" s="30" t="s">
        <v>414</v>
      </c>
      <c r="D306" s="27">
        <v>17124300</v>
      </c>
      <c r="E306" s="28">
        <f t="shared" si="4"/>
        <v>17124300</v>
      </c>
      <c r="F306" s="28"/>
    </row>
    <row r="307" spans="1:6" s="36" customFormat="1" ht="15.75" x14ac:dyDescent="0.25">
      <c r="A307" s="10" t="s">
        <v>269</v>
      </c>
      <c r="B307" s="10" t="s">
        <v>1</v>
      </c>
      <c r="C307" s="11" t="s">
        <v>425</v>
      </c>
      <c r="D307" s="12">
        <v>9277760</v>
      </c>
      <c r="E307" s="12">
        <f t="shared" si="4"/>
        <v>9277760</v>
      </c>
      <c r="F307" s="12"/>
    </row>
    <row r="308" spans="1:6" ht="24" customHeight="1" x14ac:dyDescent="0.25">
      <c r="A308" s="14" t="s">
        <v>1</v>
      </c>
      <c r="B308" s="14" t="s">
        <v>271</v>
      </c>
      <c r="C308" s="15" t="s">
        <v>270</v>
      </c>
      <c r="D308" s="12">
        <v>9277760</v>
      </c>
      <c r="E308" s="13">
        <f t="shared" si="4"/>
        <v>9277760</v>
      </c>
      <c r="F308" s="13"/>
    </row>
    <row r="309" spans="1:6" s="34" customFormat="1" ht="103.9" customHeight="1" x14ac:dyDescent="0.25">
      <c r="A309" s="10" t="s">
        <v>272</v>
      </c>
      <c r="B309" s="10" t="s">
        <v>1</v>
      </c>
      <c r="C309" s="11" t="s">
        <v>415</v>
      </c>
      <c r="D309" s="12">
        <v>106362161</v>
      </c>
      <c r="E309" s="12">
        <f t="shared" si="4"/>
        <v>106362161</v>
      </c>
      <c r="F309" s="12"/>
    </row>
    <row r="310" spans="1:6" s="34" customFormat="1" ht="31.5" x14ac:dyDescent="0.25">
      <c r="A310" s="14" t="s">
        <v>1</v>
      </c>
      <c r="B310" s="14" t="s">
        <v>32</v>
      </c>
      <c r="C310" s="15" t="s">
        <v>361</v>
      </c>
      <c r="D310" s="12">
        <v>49475115</v>
      </c>
      <c r="E310" s="13">
        <f t="shared" si="4"/>
        <v>49475115</v>
      </c>
      <c r="F310" s="13"/>
    </row>
    <row r="311" spans="1:6" s="34" customFormat="1" ht="31.5" x14ac:dyDescent="0.25">
      <c r="A311" s="14" t="s">
        <v>1</v>
      </c>
      <c r="B311" s="14" t="s">
        <v>229</v>
      </c>
      <c r="C311" s="15" t="s">
        <v>361</v>
      </c>
      <c r="D311" s="12">
        <v>56887046</v>
      </c>
      <c r="E311" s="13">
        <f t="shared" si="4"/>
        <v>56887046</v>
      </c>
      <c r="F311" s="13"/>
    </row>
    <row r="312" spans="1:6" s="36" customFormat="1" ht="15.75" x14ac:dyDescent="0.25">
      <c r="A312" s="10" t="s">
        <v>273</v>
      </c>
      <c r="B312" s="10" t="s">
        <v>1</v>
      </c>
      <c r="C312" s="11" t="s">
        <v>274</v>
      </c>
      <c r="D312" s="12">
        <v>253579119</v>
      </c>
      <c r="E312" s="12">
        <f t="shared" si="4"/>
        <v>253579119</v>
      </c>
      <c r="F312" s="12"/>
    </row>
    <row r="313" spans="1:6" s="34" customFormat="1" ht="15.75" x14ac:dyDescent="0.25">
      <c r="A313" s="14" t="s">
        <v>1</v>
      </c>
      <c r="B313" s="14" t="s">
        <v>275</v>
      </c>
      <c r="C313" s="15" t="s">
        <v>274</v>
      </c>
      <c r="D313" s="12">
        <v>253579119</v>
      </c>
      <c r="E313" s="13">
        <f t="shared" si="4"/>
        <v>253579119</v>
      </c>
      <c r="F313" s="13"/>
    </row>
    <row r="314" spans="1:6" s="36" customFormat="1" ht="17.25" customHeight="1" x14ac:dyDescent="0.25">
      <c r="A314" s="10" t="s">
        <v>276</v>
      </c>
      <c r="B314" s="10" t="s">
        <v>1</v>
      </c>
      <c r="C314" s="11" t="s">
        <v>277</v>
      </c>
      <c r="D314" s="12">
        <v>23661155</v>
      </c>
      <c r="E314" s="12">
        <f t="shared" si="4"/>
        <v>23661155</v>
      </c>
      <c r="F314" s="12"/>
    </row>
    <row r="315" spans="1:6" s="34" customFormat="1" ht="15.75" x14ac:dyDescent="0.25">
      <c r="A315" s="14" t="s">
        <v>1</v>
      </c>
      <c r="B315" s="14" t="s">
        <v>229</v>
      </c>
      <c r="C315" s="15" t="s">
        <v>277</v>
      </c>
      <c r="D315" s="12">
        <v>23661155</v>
      </c>
      <c r="E315" s="13">
        <f t="shared" si="4"/>
        <v>23661155</v>
      </c>
      <c r="F315" s="13"/>
    </row>
    <row r="316" spans="1:6" s="36" customFormat="1" ht="15.75" x14ac:dyDescent="0.25">
      <c r="A316" s="10" t="s">
        <v>278</v>
      </c>
      <c r="B316" s="10" t="s">
        <v>1</v>
      </c>
      <c r="C316" s="11" t="s">
        <v>279</v>
      </c>
      <c r="D316" s="12">
        <v>10583290</v>
      </c>
      <c r="E316" s="12">
        <f t="shared" si="4"/>
        <v>10583290</v>
      </c>
      <c r="F316" s="12"/>
    </row>
    <row r="317" spans="1:6" s="34" customFormat="1" ht="15.75" x14ac:dyDescent="0.25">
      <c r="A317" s="14" t="s">
        <v>1</v>
      </c>
      <c r="B317" s="14" t="s">
        <v>229</v>
      </c>
      <c r="C317" s="15" t="s">
        <v>279</v>
      </c>
      <c r="D317" s="12">
        <v>10583290</v>
      </c>
      <c r="E317" s="13">
        <f t="shared" si="4"/>
        <v>10583290</v>
      </c>
      <c r="F317" s="13"/>
    </row>
    <row r="318" spans="1:6" s="37" customFormat="1" ht="15.75" x14ac:dyDescent="0.25">
      <c r="A318" s="10" t="s">
        <v>280</v>
      </c>
      <c r="B318" s="10" t="s">
        <v>1</v>
      </c>
      <c r="C318" s="20" t="s">
        <v>281</v>
      </c>
      <c r="D318" s="12">
        <v>21928850</v>
      </c>
      <c r="E318" s="12">
        <f t="shared" si="4"/>
        <v>21928850</v>
      </c>
      <c r="F318" s="12"/>
    </row>
    <row r="319" spans="1:6" ht="15.75" x14ac:dyDescent="0.25">
      <c r="A319" s="14" t="s">
        <v>1</v>
      </c>
      <c r="B319" s="14" t="s">
        <v>32</v>
      </c>
      <c r="C319" s="21" t="s">
        <v>281</v>
      </c>
      <c r="D319" s="12">
        <v>21928850</v>
      </c>
      <c r="E319" s="13">
        <f t="shared" si="4"/>
        <v>21928850</v>
      </c>
      <c r="F319" s="13"/>
    </row>
    <row r="320" spans="1:6" s="37" customFormat="1" ht="31.5" x14ac:dyDescent="0.25">
      <c r="A320" s="10" t="s">
        <v>282</v>
      </c>
      <c r="B320" s="10" t="s">
        <v>1</v>
      </c>
      <c r="C320" s="20" t="s">
        <v>283</v>
      </c>
      <c r="D320" s="12">
        <v>46487857</v>
      </c>
      <c r="E320" s="12">
        <f t="shared" si="4"/>
        <v>46487857</v>
      </c>
      <c r="F320" s="12"/>
    </row>
    <row r="321" spans="1:6" ht="31.5" x14ac:dyDescent="0.25">
      <c r="A321" s="14" t="s">
        <v>1</v>
      </c>
      <c r="B321" s="14" t="s">
        <v>32</v>
      </c>
      <c r="C321" s="21" t="s">
        <v>283</v>
      </c>
      <c r="D321" s="12">
        <v>46487857</v>
      </c>
      <c r="E321" s="13">
        <f t="shared" si="4"/>
        <v>46487857</v>
      </c>
      <c r="F321" s="13"/>
    </row>
    <row r="322" spans="1:6" s="37" customFormat="1" ht="15.75" x14ac:dyDescent="0.25">
      <c r="A322" s="16" t="s">
        <v>1</v>
      </c>
      <c r="B322" s="16" t="s">
        <v>1</v>
      </c>
      <c r="C322" s="17" t="s">
        <v>284</v>
      </c>
      <c r="D322" s="18">
        <f>D16+D48+D59+D62+D67+D85+D99+D102+D105+D112+D124+D145+D159+D168+D181+D215+D218+D221+D225+D290+D293</f>
        <v>5520432017</v>
      </c>
      <c r="E322" s="18">
        <f t="shared" ref="E322:F322" si="5">E16+E48+E59+E62+E67+E85+E99+E102+E105+E112+E124+E145+E159+E168+E181+E215+E218+E221+E225+E290+E293</f>
        <v>5524432017</v>
      </c>
      <c r="F322" s="18">
        <f t="shared" si="5"/>
        <v>4000000</v>
      </c>
    </row>
    <row r="323" spans="1:6" x14ac:dyDescent="0.25">
      <c r="D323" s="38"/>
    </row>
    <row r="324" spans="1:6" ht="14.25" customHeight="1" x14ac:dyDescent="0.25">
      <c r="D324" s="39"/>
      <c r="E324" s="39"/>
      <c r="F324" s="39"/>
    </row>
    <row r="325" spans="1:6" x14ac:dyDescent="0.25">
      <c r="D325" s="39"/>
      <c r="E325" s="39"/>
      <c r="F325" s="39"/>
    </row>
  </sheetData>
  <mergeCells count="10">
    <mergeCell ref="C11:E11"/>
    <mergeCell ref="E7:F7"/>
    <mergeCell ref="A8:F8"/>
    <mergeCell ref="A9:F9"/>
    <mergeCell ref="B13:B15"/>
    <mergeCell ref="C13:C15"/>
    <mergeCell ref="D13:D15"/>
    <mergeCell ref="E13:E15"/>
    <mergeCell ref="F13:F15"/>
    <mergeCell ref="A14:A15"/>
  </mergeCells>
  <pageMargins left="0.23622047244094491" right="0.15748031496062992" top="0.35433070866141736" bottom="0.23622047244094491" header="0.19685039370078741" footer="0.19685039370078741"/>
  <pageSetup paperSize="9" firstPageNumber="6" fitToWidth="7" fitToHeight="12" orientation="portrait" useFirstPageNumber="1" r:id="rId1"/>
  <headerFooter>
    <oddHeader>&amp;C&amp;P</oddHeader>
  </headerFooter>
  <rowBreaks count="3" manualBreakCount="3">
    <brk id="72" max="104" man="1"/>
    <brk id="167" max="104" man="1"/>
    <brk id="230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(1274)</vt:lpstr>
      <vt:lpstr>'Приложение № 2 (1274)'!Заголовки_для_печати</vt:lpstr>
      <vt:lpstr>'Приложение № 2 (1274)'!Область_печати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2024-03-28T13:44:26Z</dcterms:modified>
</cp:coreProperties>
</file>