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02 фераль\27 февраля\Закон\Закон № 2927 п. 1274(Б24-4)(VII)\Приложения\"/>
    </mc:Choice>
  </mc:AlternateContent>
  <bookViews>
    <workbookView xWindow="0" yWindow="0" windowWidth="22764" windowHeight="8220" tabRatio="806"/>
  </bookViews>
  <sheets>
    <sheet name="1274" sheetId="12" r:id="rId1"/>
  </sheets>
  <definedNames>
    <definedName name="_xlnm.Print_Titles" localSheetId="0">'1274'!$13:$13</definedName>
    <definedName name="_xlnm.Print_Area" localSheetId="0">'1274'!$A$1:$C$44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2" l="1"/>
  <c r="C18" i="12"/>
  <c r="C42" i="12"/>
  <c r="C39" i="12" l="1"/>
  <c r="C29" i="12" l="1"/>
  <c r="C34" i="12" l="1"/>
  <c r="C20" i="12" s="1"/>
  <c r="C17" i="12"/>
</calcChain>
</file>

<file path=xl/sharedStrings.xml><?xml version="1.0" encoding="utf-8"?>
<sst xmlns="http://schemas.openxmlformats.org/spreadsheetml/2006/main" count="48" uniqueCount="46">
  <si>
    <t>Наименование</t>
  </si>
  <si>
    <t>№ п/п</t>
  </si>
  <si>
    <t>(подстатья 111054)</t>
  </si>
  <si>
    <t>Протезирование</t>
  </si>
  <si>
    <t>(подстатья 130630)</t>
  </si>
  <si>
    <t>Приобретение транспортных средств для инвалидов</t>
  </si>
  <si>
    <t>Приобретение инвалидных колясок для инвалидов</t>
  </si>
  <si>
    <t>Протезирование льготной категории граждан (за исключением зубопротезирования)</t>
  </si>
  <si>
    <t>ВСЕГО по Министерству по социальной защите и труду Приднестровской Молдавской Республики</t>
  </si>
  <si>
    <t>ДОХОДЫ ВСЕГО, в том числе:</t>
  </si>
  <si>
    <t>Отчисления от единого социального налога в размере 1%</t>
  </si>
  <si>
    <t>РАСХОДЫ ВСЕГО, в том числе:</t>
  </si>
  <si>
    <t>Итого по подстатье 111054</t>
  </si>
  <si>
    <t>Итого по подстатье 130630</t>
  </si>
  <si>
    <t>Итого стоимость, руб.</t>
  </si>
  <si>
    <t>Приложение № 2.30</t>
  </si>
  <si>
    <t>(подстатья 130650)</t>
  </si>
  <si>
    <t>Итого по подстатье 130650</t>
  </si>
  <si>
    <t>"О республиканском бюджете на 2024 год"</t>
  </si>
  <si>
    <t xml:space="preserve">Денежные  компенсации инвалидам за приобретенные в порядке, установленном действующим законодательством Приднестровской Молдавской Республики, глазные протезы </t>
  </si>
  <si>
    <t>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автотранспорта, приобретение инвалидных колясок для инвалидов, протезирование льготной категории граждан (за исключением зубопротезирования), а также на выплату денежных компенсаций инвалидам за протезирование</t>
  </si>
  <si>
    <t>ВСЕГО по Министерству здравоохранения Приднестровской Молдавской Республики</t>
  </si>
  <si>
    <t>Реализация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</t>
  </si>
  <si>
    <t>Оплата текущего ремонта оборудования и инвентаря (подстатья 111020)</t>
  </si>
  <si>
    <t>Приобретение оборудования, предметов длительного пользования и специализированного медицинского автотранспорта (подстатья 240120)</t>
  </si>
  <si>
    <t xml:space="preserve">Денежные компенсации </t>
  </si>
  <si>
    <t xml:space="preserve"> к Закону Приднестровской Молдавской Республики</t>
  </si>
  <si>
    <t xml:space="preserve"> </t>
  </si>
  <si>
    <t>Погашение кредиторской задолженности, сложившейся по состоянию на 1 января 2024 года (статья 111020)</t>
  </si>
  <si>
    <t>На выплату заработных плат работникам организаций сферы здравоохранения в соответствии с Приложением № 2 к настоящему Закону</t>
  </si>
  <si>
    <t>Приложение № 13</t>
  </si>
  <si>
    <t>"О внесении изменений и дополнений</t>
  </si>
  <si>
    <t xml:space="preserve">ОСТАТОК по состоянию на 01.01.2024 г. </t>
  </si>
  <si>
    <t>Погашение кредиторской задолженности, сложившейся по состоянию на 1 января 2024 года, и полное исполнение  договорных обязательств 2023 года (статья 240120)</t>
  </si>
  <si>
    <t xml:space="preserve">    3.1 Министерство по социальной защите и труду Приднестровской Молдавской Республики </t>
  </si>
  <si>
    <t>3.1.1</t>
  </si>
  <si>
    <t>3.1.2</t>
  </si>
  <si>
    <t>3.1.3</t>
  </si>
  <si>
    <t>3.2 Министерство здравоохранения Приднестровской Молдавской Республики</t>
  </si>
  <si>
    <t>3.2.1</t>
  </si>
  <si>
    <t>3.2.2</t>
  </si>
  <si>
    <t>3.2.3</t>
  </si>
  <si>
    <t>3.2.4</t>
  </si>
  <si>
    <t>4</t>
  </si>
  <si>
    <t>2.1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</si>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</sst>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vertical="center" wrapText="1"/>
    </xf>
    <xf numFmtId="164" fontId="7" fillId="0" borderId="1" xfId="2" applyNumberFormat="1" applyFont="1" applyFill="1" applyBorder="1" applyAlignment="1">
      <alignment horizontal="right" wrapText="1"/>
    </xf>
    <xf numFmtId="164" fontId="7" fillId="0" borderId="1" xfId="2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fill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view="pageBreakPreview" zoomScale="75" zoomScaleNormal="120" zoomScaleSheetLayoutView="75" workbookViewId="0">
      <selection activeCell="A5" sqref="A5:C5"/>
    </sheetView>
  </sheetViews>
  <sheetFormatPr defaultColWidth="9.109375" defaultRowHeight="13.2" x14ac:dyDescent="0.3"/>
  <cols>
    <col min="1" max="1" width="7" style="1" bestFit="1" customWidth="1"/>
    <col min="2" max="2" width="64.109375" style="1" customWidth="1"/>
    <col min="3" max="3" width="23.109375" style="2" customWidth="1"/>
    <col min="4" max="4" width="9" style="1" bestFit="1" customWidth="1"/>
    <col min="5" max="16384" width="9.109375" style="1"/>
  </cols>
  <sheetData>
    <row r="1" spans="1:3" ht="13.2" customHeight="1" x14ac:dyDescent="0.3">
      <c r="A1" s="29" t="s">
        <v>30</v>
      </c>
      <c r="B1" s="29"/>
      <c r="C1" s="29"/>
    </row>
    <row r="2" spans="1:3" ht="15.6" x14ac:dyDescent="0.3">
      <c r="A2" s="30" t="s">
        <v>26</v>
      </c>
      <c r="B2" s="30"/>
      <c r="C2" s="30"/>
    </row>
    <row r="3" spans="1:3" ht="15.6" x14ac:dyDescent="0.3">
      <c r="A3" s="5"/>
      <c r="B3" s="42" t="s">
        <v>31</v>
      </c>
      <c r="C3" s="42"/>
    </row>
    <row r="4" spans="1:3" ht="15.6" x14ac:dyDescent="0.3">
      <c r="A4" s="5"/>
      <c r="B4" s="43" t="s">
        <v>45</v>
      </c>
      <c r="C4" s="43"/>
    </row>
    <row r="5" spans="1:3" ht="15.6" x14ac:dyDescent="0.3">
      <c r="A5" s="30" t="s">
        <v>18</v>
      </c>
      <c r="B5" s="30"/>
      <c r="C5" s="30"/>
    </row>
    <row r="6" spans="1:3" ht="15.6" x14ac:dyDescent="0.3">
      <c r="A6" s="5"/>
      <c r="B6" s="5"/>
      <c r="C6" s="6"/>
    </row>
    <row r="7" spans="1:3" ht="15.6" x14ac:dyDescent="0.3">
      <c r="A7" s="29" t="s">
        <v>15</v>
      </c>
      <c r="B7" s="29"/>
      <c r="C7" s="29"/>
    </row>
    <row r="8" spans="1:3" ht="15.6" x14ac:dyDescent="0.3">
      <c r="A8" s="30" t="s">
        <v>26</v>
      </c>
      <c r="B8" s="30"/>
      <c r="C8" s="30"/>
    </row>
    <row r="9" spans="1:3" ht="15.6" x14ac:dyDescent="0.3">
      <c r="A9" s="30" t="s">
        <v>18</v>
      </c>
      <c r="B9" s="30"/>
      <c r="C9" s="30"/>
    </row>
    <row r="10" spans="1:3" ht="15.6" x14ac:dyDescent="0.3">
      <c r="A10" s="5"/>
      <c r="B10" s="5"/>
      <c r="C10" s="6"/>
    </row>
    <row r="11" spans="1:3" ht="94.2" customHeight="1" x14ac:dyDescent="0.3">
      <c r="A11" s="34" t="s">
        <v>20</v>
      </c>
      <c r="B11" s="34"/>
      <c r="C11" s="34"/>
    </row>
    <row r="12" spans="1:3" ht="15.6" x14ac:dyDescent="0.3">
      <c r="A12" s="7"/>
      <c r="B12" s="7"/>
      <c r="C12" s="7"/>
    </row>
    <row r="13" spans="1:3" ht="25.8" customHeight="1" x14ac:dyDescent="0.3">
      <c r="A13" s="8" t="s">
        <v>1</v>
      </c>
      <c r="B13" s="8" t="s">
        <v>0</v>
      </c>
      <c r="C13" s="9" t="s">
        <v>14</v>
      </c>
    </row>
    <row r="14" spans="1:3" s="3" customFormat="1" ht="15.6" x14ac:dyDescent="0.3">
      <c r="A14" s="8"/>
      <c r="B14" s="10"/>
      <c r="C14" s="11"/>
    </row>
    <row r="15" spans="1:3" s="3" customFormat="1" ht="15.6" x14ac:dyDescent="0.3">
      <c r="A15" s="12">
        <v>1</v>
      </c>
      <c r="B15" s="13" t="s">
        <v>32</v>
      </c>
      <c r="C15" s="14">
        <v>45685859</v>
      </c>
    </row>
    <row r="16" spans="1:3" s="3" customFormat="1" ht="15.6" x14ac:dyDescent="0.3">
      <c r="A16" s="8"/>
      <c r="B16" s="13"/>
      <c r="C16" s="14"/>
    </row>
    <row r="17" spans="1:4" s="4" customFormat="1" ht="15.6" x14ac:dyDescent="0.3">
      <c r="A17" s="12">
        <v>2</v>
      </c>
      <c r="B17" s="13" t="s">
        <v>9</v>
      </c>
      <c r="C17" s="14">
        <f>SUM(C18)</f>
        <v>46452984</v>
      </c>
    </row>
    <row r="18" spans="1:4" s="3" customFormat="1" ht="15.6" x14ac:dyDescent="0.3">
      <c r="A18" s="28" t="s">
        <v>44</v>
      </c>
      <c r="B18" s="10" t="s">
        <v>10</v>
      </c>
      <c r="C18" s="11">
        <f>43241677+3211307</f>
        <v>46452984</v>
      </c>
      <c r="D18" s="3" t="s">
        <v>27</v>
      </c>
    </row>
    <row r="19" spans="1:4" s="3" customFormat="1" ht="15.6" x14ac:dyDescent="0.3">
      <c r="A19" s="8"/>
      <c r="B19" s="10"/>
      <c r="C19" s="11"/>
    </row>
    <row r="20" spans="1:4" s="4" customFormat="1" ht="15.6" x14ac:dyDescent="0.3">
      <c r="A20" s="12">
        <v>3</v>
      </c>
      <c r="B20" s="13" t="s">
        <v>11</v>
      </c>
      <c r="C20" s="14">
        <f>C34+C42</f>
        <v>47257450</v>
      </c>
    </row>
    <row r="21" spans="1:4" s="3" customFormat="1" ht="27.6" customHeight="1" x14ac:dyDescent="0.3">
      <c r="A21" s="35" t="s">
        <v>34</v>
      </c>
      <c r="B21" s="35"/>
      <c r="C21" s="35"/>
    </row>
    <row r="22" spans="1:4" s="3" customFormat="1" ht="26.4" customHeight="1" x14ac:dyDescent="0.3">
      <c r="A22" s="15" t="s">
        <v>35</v>
      </c>
      <c r="B22" s="33" t="s">
        <v>3</v>
      </c>
      <c r="C22" s="33"/>
    </row>
    <row r="23" spans="1:4" s="3" customFormat="1" ht="15.6" x14ac:dyDescent="0.3">
      <c r="A23" s="16"/>
      <c r="B23" s="31" t="s">
        <v>2</v>
      </c>
      <c r="C23" s="31"/>
    </row>
    <row r="24" spans="1:4" s="3" customFormat="1" ht="31.2" x14ac:dyDescent="0.3">
      <c r="A24" s="8"/>
      <c r="B24" s="10" t="s">
        <v>7</v>
      </c>
      <c r="C24" s="17">
        <v>14082208</v>
      </c>
    </row>
    <row r="25" spans="1:4" s="3" customFormat="1" ht="15.6" x14ac:dyDescent="0.3">
      <c r="A25" s="16"/>
      <c r="B25" s="16" t="s">
        <v>12</v>
      </c>
      <c r="C25" s="11">
        <v>14082208</v>
      </c>
    </row>
    <row r="26" spans="1:4" s="3" customFormat="1" ht="15.6" x14ac:dyDescent="0.3">
      <c r="A26" s="15" t="s">
        <v>36</v>
      </c>
      <c r="B26" s="33" t="s">
        <v>5</v>
      </c>
      <c r="C26" s="33"/>
    </row>
    <row r="27" spans="1:4" s="3" customFormat="1" ht="15.6" x14ac:dyDescent="0.3">
      <c r="A27" s="16"/>
      <c r="B27" s="31" t="s">
        <v>4</v>
      </c>
      <c r="C27" s="31"/>
    </row>
    <row r="28" spans="1:4" s="3" customFormat="1" ht="15.6" x14ac:dyDescent="0.3">
      <c r="A28" s="8"/>
      <c r="B28" s="10" t="s">
        <v>6</v>
      </c>
      <c r="C28" s="17">
        <v>1910000</v>
      </c>
    </row>
    <row r="29" spans="1:4" s="3" customFormat="1" ht="15.6" x14ac:dyDescent="0.3">
      <c r="A29" s="16"/>
      <c r="B29" s="16" t="s">
        <v>13</v>
      </c>
      <c r="C29" s="11">
        <f>SUM(C28)</f>
        <v>1910000</v>
      </c>
    </row>
    <row r="30" spans="1:4" s="3" customFormat="1" ht="15.6" x14ac:dyDescent="0.3">
      <c r="A30" s="15" t="s">
        <v>37</v>
      </c>
      <c r="B30" s="33" t="s">
        <v>25</v>
      </c>
      <c r="C30" s="33"/>
    </row>
    <row r="31" spans="1:4" s="3" customFormat="1" ht="15.6" x14ac:dyDescent="0.3">
      <c r="A31" s="16"/>
      <c r="B31" s="31" t="s">
        <v>16</v>
      </c>
      <c r="C31" s="31"/>
    </row>
    <row r="32" spans="1:4" s="3" customFormat="1" ht="46.8" x14ac:dyDescent="0.3">
      <c r="A32" s="8"/>
      <c r="B32" s="10" t="s">
        <v>19</v>
      </c>
      <c r="C32" s="18">
        <v>220400</v>
      </c>
    </row>
    <row r="33" spans="1:3" s="3" customFormat="1" ht="15.6" x14ac:dyDescent="0.3">
      <c r="A33" s="16"/>
      <c r="B33" s="16" t="s">
        <v>17</v>
      </c>
      <c r="C33" s="18">
        <v>220400</v>
      </c>
    </row>
    <row r="34" spans="1:3" s="3" customFormat="1" ht="30" customHeight="1" x14ac:dyDescent="0.3">
      <c r="A34" s="32" t="s">
        <v>8</v>
      </c>
      <c r="B34" s="32"/>
      <c r="C34" s="18">
        <f>SUM(C25+C29+C33)</f>
        <v>16212608</v>
      </c>
    </row>
    <row r="35" spans="1:3" s="3" customFormat="1" ht="15.6" x14ac:dyDescent="0.3">
      <c r="A35" s="31"/>
      <c r="B35" s="31"/>
      <c r="C35" s="31"/>
    </row>
    <row r="36" spans="1:3" s="3" customFormat="1" ht="18" customHeight="1" x14ac:dyDescent="0.3">
      <c r="A36" s="41" t="s">
        <v>38</v>
      </c>
      <c r="B36" s="41"/>
      <c r="C36" s="41"/>
    </row>
    <row r="37" spans="1:3" s="3" customFormat="1" ht="49.8" customHeight="1" x14ac:dyDescent="0.3">
      <c r="A37" s="36" t="s">
        <v>22</v>
      </c>
      <c r="B37" s="37"/>
      <c r="C37" s="38"/>
    </row>
    <row r="38" spans="1:3" s="3" customFormat="1" ht="31.8" customHeight="1" x14ac:dyDescent="0.3">
      <c r="A38" s="15" t="s">
        <v>39</v>
      </c>
      <c r="B38" s="19" t="s">
        <v>23</v>
      </c>
      <c r="C38" s="20">
        <v>1000000</v>
      </c>
    </row>
    <row r="39" spans="1:3" s="3" customFormat="1" ht="52.2" customHeight="1" x14ac:dyDescent="0.3">
      <c r="A39" s="15" t="s">
        <v>40</v>
      </c>
      <c r="B39" s="19" t="s">
        <v>24</v>
      </c>
      <c r="C39" s="20">
        <f>26029069</f>
        <v>26029069</v>
      </c>
    </row>
    <row r="40" spans="1:3" s="3" customFormat="1" ht="36" customHeight="1" x14ac:dyDescent="0.3">
      <c r="A40" s="15" t="s">
        <v>41</v>
      </c>
      <c r="B40" s="16" t="s">
        <v>28</v>
      </c>
      <c r="C40" s="21">
        <v>5262</v>
      </c>
    </row>
    <row r="41" spans="1:3" s="3" customFormat="1" ht="52.2" customHeight="1" x14ac:dyDescent="0.3">
      <c r="A41" s="15" t="s">
        <v>42</v>
      </c>
      <c r="B41" s="16" t="s">
        <v>33</v>
      </c>
      <c r="C41" s="21">
        <v>4010511</v>
      </c>
    </row>
    <row r="42" spans="1:3" s="3" customFormat="1" ht="34.799999999999997" customHeight="1" x14ac:dyDescent="0.3">
      <c r="A42" s="39" t="s">
        <v>21</v>
      </c>
      <c r="B42" s="40"/>
      <c r="C42" s="20">
        <f>C38+C39+C40+C41</f>
        <v>31044842</v>
      </c>
    </row>
    <row r="43" spans="1:3" s="3" customFormat="1" ht="15.6" x14ac:dyDescent="0.3">
      <c r="A43" s="22"/>
      <c r="B43" s="23"/>
      <c r="C43" s="20"/>
    </row>
    <row r="44" spans="1:3" ht="46.8" x14ac:dyDescent="0.3">
      <c r="A44" s="24" t="s">
        <v>43</v>
      </c>
      <c r="B44" s="25" t="s">
        <v>29</v>
      </c>
      <c r="C44" s="26">
        <f>C15+C17-C20</f>
        <v>44881393</v>
      </c>
    </row>
    <row r="45" spans="1:3" ht="15.6" x14ac:dyDescent="0.3">
      <c r="A45" s="5"/>
      <c r="B45" s="27"/>
      <c r="C45" s="6"/>
    </row>
    <row r="46" spans="1:3" ht="15.6" x14ac:dyDescent="0.3">
      <c r="A46" s="5"/>
      <c r="B46" s="5"/>
      <c r="C46" s="6"/>
    </row>
  </sheetData>
  <mergeCells count="21">
    <mergeCell ref="A1:C1"/>
    <mergeCell ref="A2:C2"/>
    <mergeCell ref="A5:C5"/>
    <mergeCell ref="B3:C3"/>
    <mergeCell ref="B4:C4"/>
    <mergeCell ref="A37:C37"/>
    <mergeCell ref="B26:C26"/>
    <mergeCell ref="A42:B42"/>
    <mergeCell ref="B27:C27"/>
    <mergeCell ref="A36:C36"/>
    <mergeCell ref="B30:C30"/>
    <mergeCell ref="B31:C31"/>
    <mergeCell ref="A7:C7"/>
    <mergeCell ref="A8:C8"/>
    <mergeCell ref="A9:C9"/>
    <mergeCell ref="A35:C35"/>
    <mergeCell ref="A34:B34"/>
    <mergeCell ref="B22:C22"/>
    <mergeCell ref="B23:C23"/>
    <mergeCell ref="A11:C11"/>
    <mergeCell ref="A21:C21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firstPageNumber="138" fitToHeight="2" orientation="portrait" useFirstPageNumber="1" r:id="rId1"/>
  <headerFooter>
    <oddHeader>&amp;C&amp;P</oddHeader>
  </headerFooter>
  <rowBreaks count="1" manualBreakCount="1">
    <brk id="3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1274</vt:lpstr>
      <vt:lpstr>'1274'!Заголовки_для_печати</vt:lpstr>
      <vt:lpstr>'1274'!Область_печати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Кукин Станислав Викторович</dc:creator>
  <cp:lastModifiedBy>Дротенко Оксана Александровна</cp:lastModifiedBy>
  <cp:revision/>
  <cp:lastPrinted>2024-03-01T08:38:07Z</cp:lastPrinted>
  <dcterms:created xsi:type="dcterms:W3CDTF">2015-06-05T18:19:34Z</dcterms:created>
  <dcterms:modified xsi:type="dcterms:W3CDTF">2024-03-01T08:38:11Z</dcterms:modified>
</cp:coreProperties>
</file>