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557" windowHeight="5651"/>
  </bookViews>
  <sheets>
    <sheet name="Приложение № 3 (осн)" sheetId="1" r:id="rId1"/>
  </sheets>
  <definedNames>
    <definedName name="_xlnm.Print_Titles" localSheetId="0">'Приложение № 3 (осн)'!$7:$7</definedName>
    <definedName name="_xlnm.Print_Area" localSheetId="0">'Приложение № 3 (осн)'!$A$1:$K$19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1" l="1"/>
  <c r="K19" i="1" l="1"/>
  <c r="K18" i="1"/>
  <c r="K17" i="1"/>
  <c r="K16" i="1"/>
  <c r="J15" i="1"/>
  <c r="I15" i="1"/>
  <c r="H15" i="1"/>
  <c r="G15" i="1"/>
  <c r="F15" i="1"/>
  <c r="E15" i="1"/>
  <c r="D15" i="1"/>
  <c r="K14" i="1"/>
  <c r="K13" i="1"/>
  <c r="K15" i="1" l="1"/>
  <c r="E11" i="1" l="1"/>
  <c r="I11" i="1"/>
  <c r="D11" i="1"/>
  <c r="F11" i="1"/>
  <c r="C11" i="1"/>
  <c r="D10" i="1"/>
  <c r="I10" i="1"/>
  <c r="F10" i="1"/>
  <c r="E10" i="1"/>
  <c r="C10" i="1"/>
  <c r="K9" i="1"/>
  <c r="G10" i="1" l="1"/>
  <c r="H10" i="1"/>
  <c r="J10" i="1"/>
  <c r="K8" i="1"/>
  <c r="K10" i="1" l="1"/>
  <c r="H11" i="1" l="1"/>
  <c r="J11" i="1"/>
  <c r="G11" i="1"/>
  <c r="K12" i="1"/>
  <c r="K11" i="1" l="1"/>
</calcChain>
</file>

<file path=xl/sharedStrings.xml><?xml version="1.0" encoding="utf-8"?>
<sst xmlns="http://schemas.openxmlformats.org/spreadsheetml/2006/main" count="40" uniqueCount="40">
  <si>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</si>
  <si>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</si>
  <si>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</si>
  <si>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</si>
  <si>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</si>
  <si>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</si>
  <si>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</si>
  <si>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</si>
  <si>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</si>
  <si>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</si>
  <si>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</si>
  <si>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</si>
  <si>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</si>
  <si>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</si>
  <si>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Субсидии из республиканского бюджета:</t>
  </si>
  <si>
    <t>за счет Дорожного фонда (на развитие дорожной отрасли)</t>
  </si>
  <si>
    <t>дотации (трансферты) из республиканского бюджета, из них:</t>
  </si>
  <si>
    <t>на оплату текущих трансфертов предприятию электротранспорта</t>
  </si>
  <si>
    <t>к Закону Приднестровской Молдавской Республики</t>
  </si>
  <si>
    <t>задолженность за потребляемые коммунальные услуги</t>
  </si>
  <si>
    <t>(руб.)</t>
  </si>
  <si>
    <t>на цели осуществления городом Тирасполем функций столицы, из них:</t>
  </si>
  <si>
    <t>"О республиканском бюджете на 2022 год"</t>
  </si>
  <si>
    <t>1.</t>
  </si>
  <si>
    <t>2.</t>
  </si>
  <si>
    <t>3.</t>
  </si>
  <si>
    <t>4.</t>
  </si>
  <si>
    <t>5.</t>
  </si>
  <si>
    <t>Основные параметры местных бюджетов, источники покрытия дефицита местных бюджетов, объемы субсидий из республиканского бюджета на 2022 год</t>
  </si>
  <si>
    <t>Предельные расходы</t>
  </si>
  <si>
    <t>4.1.</t>
  </si>
  <si>
    <t>4.1.1.</t>
  </si>
  <si>
    <t>4.2.</t>
  </si>
  <si>
    <t>5.1.</t>
  </si>
  <si>
    <t>5.2.</t>
  </si>
  <si>
    <t>5.2.1.</t>
  </si>
  <si>
    <t>5.3.</t>
  </si>
  <si>
    <t>за счет Фонда поддержки территорий городов и районов</t>
  </si>
  <si>
    <t>Приложение № 4</t>
  </si>
  <si>
    <t>на содержание Екатерининского парка в городе Тирасполе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</si>
</sst>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40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2" fillId="3" borderId="0" xfId="0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Fill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3" fontId="4" fillId="3" borderId="0" xfId="0" applyNumberFormat="1" applyFont="1" applyFill="1"/>
    <xf numFmtId="3" fontId="3" fillId="0" borderId="5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3" fontId="6" fillId="2" borderId="8" xfId="1" applyNumberFormat="1" applyFont="1" applyFill="1" applyBorder="1" applyAlignment="1">
      <alignment vertical="center" wrapText="1"/>
    </xf>
    <xf numFmtId="3" fontId="6" fillId="3" borderId="8" xfId="1" applyNumberFormat="1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10" fillId="0" borderId="0" xfId="0" applyNumberFormat="1" applyFont="1"/>
    <xf numFmtId="3" fontId="3" fillId="0" borderId="0" xfId="0" applyNumberFormat="1" applyFont="1" applyFill="1"/>
    <xf numFmtId="3" fontId="4" fillId="0" borderId="0" xfId="0" applyNumberFormat="1" applyFont="1" applyFill="1"/>
    <xf numFmtId="3" fontId="5" fillId="0" borderId="0" xfId="0" applyNumberFormat="1" applyFont="1" applyAlignment="1">
      <alignment horizontal="center" wrapText="1"/>
    </xf>
  </cellXfs>
  <cellStyles count="5">
    <cellStyle name="Обычный" xfId="0" builtinId="0"/>
    <cellStyle name="Финансовый 2" xfId="1"/>
    <cellStyle name="Финансовый 2 2" xfId="4"/>
    <cellStyle name="Финансовый 3" xfId="2"/>
    <cellStyle name="Финансов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90" zoomScaleNormal="90" zoomScaleSheetLayoutView="75" workbookViewId="0">
      <pane xSplit="2" ySplit="7" topLeftCell="F15" activePane="bottomRight" state="frozenSplit"/>
      <selection pane="topRight" activeCell="B1" sqref="B1"/>
      <selection pane="bottomLeft" activeCell="A8" sqref="A8"/>
      <selection pane="bottomRight" activeCell="B19" sqref="B19"/>
    </sheetView>
  </sheetViews>
  <sheetFormatPr defaultColWidth="9.125" defaultRowHeight="15.65" x14ac:dyDescent="0.25"/>
  <cols>
    <col min="1" max="1" width="7.125" style="5" bestFit="1" customWidth="1"/>
    <col min="2" max="2" width="47.375" style="2" customWidth="1"/>
    <col min="3" max="3" width="12.375" style="5" bestFit="1" customWidth="1"/>
    <col min="4" max="4" width="13.125" style="5" customWidth="1"/>
    <col min="5" max="6" width="12.375" style="5" bestFit="1" customWidth="1"/>
    <col min="7" max="7" width="12.375" style="11" bestFit="1" customWidth="1"/>
    <col min="8" max="8" width="12.375" style="5" bestFit="1" customWidth="1"/>
    <col min="9" max="9" width="15.625" style="5" bestFit="1" customWidth="1"/>
    <col min="10" max="10" width="11.25" style="5" bestFit="1" customWidth="1"/>
    <col min="11" max="11" width="14.75" style="5" customWidth="1"/>
    <col min="12" max="16384" width="9.125" style="5"/>
  </cols>
  <sheetData>
    <row r="1" spans="1:12" x14ac:dyDescent="0.25">
      <c r="A1" s="1"/>
      <c r="B1" s="36"/>
      <c r="C1" s="1"/>
      <c r="D1" s="1"/>
      <c r="E1" s="1"/>
      <c r="F1" s="1"/>
      <c r="G1" s="3"/>
      <c r="H1" s="1"/>
      <c r="I1" s="1"/>
      <c r="J1" s="1"/>
      <c r="K1" s="4" t="s">
        <v>38</v>
      </c>
    </row>
    <row r="2" spans="1:12" x14ac:dyDescent="0.25">
      <c r="A2" s="1"/>
      <c r="C2" s="1"/>
      <c r="D2" s="1"/>
      <c r="E2" s="1"/>
      <c r="F2" s="1"/>
      <c r="G2" s="3"/>
      <c r="H2" s="1"/>
      <c r="I2" s="1"/>
      <c r="J2" s="1"/>
      <c r="K2" s="4" t="s">
        <v>18</v>
      </c>
    </row>
    <row r="3" spans="1:12" x14ac:dyDescent="0.25">
      <c r="A3" s="1"/>
      <c r="C3" s="1"/>
      <c r="D3" s="1"/>
      <c r="E3" s="1"/>
      <c r="F3" s="1"/>
      <c r="G3" s="3"/>
      <c r="H3" s="1"/>
      <c r="I3" s="1"/>
      <c r="J3" s="1"/>
      <c r="K3" s="4" t="s">
        <v>22</v>
      </c>
    </row>
    <row r="4" spans="1:12" ht="15.8" x14ac:dyDescent="0.25">
      <c r="A4" s="1"/>
      <c r="C4" s="1"/>
      <c r="D4" s="1"/>
      <c r="E4" s="1"/>
      <c r="F4" s="1"/>
      <c r="G4" s="3"/>
      <c r="H4" s="1"/>
      <c r="I4" s="1"/>
      <c r="J4" s="1"/>
      <c r="K4" s="4"/>
    </row>
    <row r="5" spans="1:12" ht="21.1" customHeight="1" x14ac:dyDescent="0.25">
      <c r="A5" s="39" t="s">
        <v>28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2" ht="16.3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20" t="s">
        <v>20</v>
      </c>
    </row>
    <row r="7" spans="1:12" s="6" customFormat="1" ht="16.3" thickBot="1" x14ac:dyDescent="0.3">
      <c r="A7" s="14" t="s">
        <v>10</v>
      </c>
      <c r="B7" s="15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7" t="s">
        <v>5</v>
      </c>
      <c r="H7" s="16" t="s">
        <v>6</v>
      </c>
      <c r="I7" s="16" t="s">
        <v>7</v>
      </c>
      <c r="J7" s="16" t="s">
        <v>8</v>
      </c>
      <c r="K7" s="18" t="s">
        <v>9</v>
      </c>
    </row>
    <row r="8" spans="1:12" s="6" customFormat="1" ht="31.6" customHeight="1" x14ac:dyDescent="0.25">
      <c r="A8" s="21" t="s">
        <v>23</v>
      </c>
      <c r="B8" s="13" t="s">
        <v>12</v>
      </c>
      <c r="C8" s="25">
        <v>372764293</v>
      </c>
      <c r="D8" s="25">
        <v>39854500</v>
      </c>
      <c r="E8" s="25">
        <v>236266055</v>
      </c>
      <c r="F8" s="25">
        <v>225158240</v>
      </c>
      <c r="G8" s="26">
        <v>96160070</v>
      </c>
      <c r="H8" s="25">
        <v>129277717</v>
      </c>
      <c r="I8" s="25">
        <v>68423745</v>
      </c>
      <c r="J8" s="25">
        <v>40429196</v>
      </c>
      <c r="K8" s="27">
        <f>SUM(C8:J8)</f>
        <v>1208333816</v>
      </c>
    </row>
    <row r="9" spans="1:12" s="6" customFormat="1" ht="31.6" customHeight="1" x14ac:dyDescent="0.25">
      <c r="A9" s="22" t="s">
        <v>24</v>
      </c>
      <c r="B9" s="7" t="s">
        <v>29</v>
      </c>
      <c r="C9" s="28">
        <v>384719240</v>
      </c>
      <c r="D9" s="28">
        <v>40833232</v>
      </c>
      <c r="E9" s="28">
        <v>286340941</v>
      </c>
      <c r="F9" s="28">
        <v>234867695</v>
      </c>
      <c r="G9" s="28">
        <v>122081577</v>
      </c>
      <c r="H9" s="28">
        <v>191465783</v>
      </c>
      <c r="I9" s="28">
        <v>119687624</v>
      </c>
      <c r="J9" s="28">
        <v>69260676</v>
      </c>
      <c r="K9" s="29">
        <f t="shared" ref="K9:K19" si="0">SUM(C9:J9)</f>
        <v>1449256768</v>
      </c>
      <c r="L9" s="9"/>
    </row>
    <row r="10" spans="1:12" s="6" customFormat="1" ht="31.6" customHeight="1" x14ac:dyDescent="0.25">
      <c r="A10" s="22" t="s">
        <v>25</v>
      </c>
      <c r="B10" s="7" t="s">
        <v>11</v>
      </c>
      <c r="C10" s="28">
        <f t="shared" ref="C10:J10" si="1">C9-C8</f>
        <v>11954947</v>
      </c>
      <c r="D10" s="28">
        <f t="shared" si="1"/>
        <v>978732</v>
      </c>
      <c r="E10" s="28">
        <f t="shared" si="1"/>
        <v>50074886</v>
      </c>
      <c r="F10" s="28">
        <f t="shared" si="1"/>
        <v>9709455</v>
      </c>
      <c r="G10" s="28">
        <f t="shared" si="1"/>
        <v>25921507</v>
      </c>
      <c r="H10" s="28">
        <f t="shared" si="1"/>
        <v>62188066</v>
      </c>
      <c r="I10" s="28">
        <f t="shared" si="1"/>
        <v>51263879</v>
      </c>
      <c r="J10" s="28">
        <f t="shared" si="1"/>
        <v>28831480</v>
      </c>
      <c r="K10" s="29">
        <f t="shared" si="0"/>
        <v>240922952</v>
      </c>
    </row>
    <row r="11" spans="1:12" s="9" customFormat="1" ht="31.6" customHeight="1" x14ac:dyDescent="0.25">
      <c r="A11" s="22" t="s">
        <v>26</v>
      </c>
      <c r="B11" s="7" t="s">
        <v>13</v>
      </c>
      <c r="C11" s="28">
        <f>SUM(C12+C14)</f>
        <v>11954947</v>
      </c>
      <c r="D11" s="28">
        <f t="shared" ref="D11:J11" si="2">SUM(D12+D14)</f>
        <v>978732</v>
      </c>
      <c r="E11" s="28">
        <f t="shared" si="2"/>
        <v>50074886</v>
      </c>
      <c r="F11" s="28">
        <f t="shared" si="2"/>
        <v>9709455</v>
      </c>
      <c r="G11" s="28">
        <f t="shared" si="2"/>
        <v>25921507</v>
      </c>
      <c r="H11" s="28">
        <f t="shared" si="2"/>
        <v>62188066</v>
      </c>
      <c r="I11" s="28">
        <f t="shared" si="2"/>
        <v>51263879</v>
      </c>
      <c r="J11" s="28">
        <f t="shared" si="2"/>
        <v>28831480</v>
      </c>
      <c r="K11" s="29">
        <f t="shared" si="0"/>
        <v>240922952</v>
      </c>
      <c r="L11" s="6"/>
    </row>
    <row r="12" spans="1:12" s="6" customFormat="1" ht="31.6" customHeight="1" x14ac:dyDescent="0.25">
      <c r="A12" s="19" t="s">
        <v>30</v>
      </c>
      <c r="B12" s="8" t="s">
        <v>16</v>
      </c>
      <c r="C12" s="30">
        <v>0</v>
      </c>
      <c r="D12" s="30">
        <v>0</v>
      </c>
      <c r="E12" s="30">
        <v>40566730</v>
      </c>
      <c r="F12" s="30">
        <v>0</v>
      </c>
      <c r="G12" s="30">
        <v>22025902</v>
      </c>
      <c r="H12" s="30">
        <v>56616867</v>
      </c>
      <c r="I12" s="30">
        <v>47489725</v>
      </c>
      <c r="J12" s="30">
        <v>26090067</v>
      </c>
      <c r="K12" s="32">
        <f t="shared" si="0"/>
        <v>192789291</v>
      </c>
      <c r="L12" s="9"/>
    </row>
    <row r="13" spans="1:12" s="6" customFormat="1" ht="31.6" customHeight="1" x14ac:dyDescent="0.25">
      <c r="A13" s="19" t="s">
        <v>31</v>
      </c>
      <c r="B13" s="8" t="s">
        <v>17</v>
      </c>
      <c r="C13" s="30"/>
      <c r="D13" s="30"/>
      <c r="E13" s="30">
        <v>18037514</v>
      </c>
      <c r="F13" s="30"/>
      <c r="G13" s="30"/>
      <c r="H13" s="30"/>
      <c r="I13" s="30"/>
      <c r="J13" s="30"/>
      <c r="K13" s="32">
        <f t="shared" si="0"/>
        <v>18037514</v>
      </c>
      <c r="L13" s="9"/>
    </row>
    <row r="14" spans="1:12" s="6" customFormat="1" ht="31.6" customHeight="1" x14ac:dyDescent="0.25">
      <c r="A14" s="19" t="s">
        <v>32</v>
      </c>
      <c r="B14" s="10" t="s">
        <v>19</v>
      </c>
      <c r="C14" s="30">
        <v>11954947</v>
      </c>
      <c r="D14" s="30">
        <v>978732</v>
      </c>
      <c r="E14" s="30">
        <v>9508156</v>
      </c>
      <c r="F14" s="30">
        <v>9709455</v>
      </c>
      <c r="G14" s="30">
        <v>3895605</v>
      </c>
      <c r="H14" s="30">
        <v>5571199</v>
      </c>
      <c r="I14" s="30">
        <v>3774154</v>
      </c>
      <c r="J14" s="30">
        <v>2741413</v>
      </c>
      <c r="K14" s="32">
        <f t="shared" si="0"/>
        <v>48133661</v>
      </c>
      <c r="L14" s="9"/>
    </row>
    <row r="15" spans="1:12" s="2" customFormat="1" ht="31.6" customHeight="1" x14ac:dyDescent="0.25">
      <c r="A15" s="22" t="s">
        <v>27</v>
      </c>
      <c r="B15" s="7" t="s">
        <v>14</v>
      </c>
      <c r="C15" s="28">
        <f t="shared" ref="C15:J15" si="3">SUM(C16+C17+C19)</f>
        <v>39259489</v>
      </c>
      <c r="D15" s="28">
        <f t="shared" si="3"/>
        <v>1337689</v>
      </c>
      <c r="E15" s="28">
        <f t="shared" si="3"/>
        <v>22040064</v>
      </c>
      <c r="F15" s="28">
        <f t="shared" si="3"/>
        <v>32344882</v>
      </c>
      <c r="G15" s="28">
        <f t="shared" si="3"/>
        <v>23233523</v>
      </c>
      <c r="H15" s="28">
        <f t="shared" si="3"/>
        <v>36285706</v>
      </c>
      <c r="I15" s="28">
        <f t="shared" si="3"/>
        <v>20947563</v>
      </c>
      <c r="J15" s="28">
        <f t="shared" si="3"/>
        <v>17651268</v>
      </c>
      <c r="K15" s="29">
        <f t="shared" si="0"/>
        <v>193100184</v>
      </c>
    </row>
    <row r="16" spans="1:12" s="2" customFormat="1" ht="31.6" customHeight="1" x14ac:dyDescent="0.25">
      <c r="A16" s="19" t="s">
        <v>33</v>
      </c>
      <c r="B16" s="8" t="s">
        <v>37</v>
      </c>
      <c r="C16" s="30">
        <v>4604041</v>
      </c>
      <c r="D16" s="30">
        <v>311689</v>
      </c>
      <c r="E16" s="30">
        <v>2853549</v>
      </c>
      <c r="F16" s="30">
        <v>2181048</v>
      </c>
      <c r="G16" s="31">
        <v>1967877</v>
      </c>
      <c r="H16" s="30">
        <v>2483756</v>
      </c>
      <c r="I16" s="30">
        <v>1742431</v>
      </c>
      <c r="J16" s="30">
        <v>1108374</v>
      </c>
      <c r="K16" s="32">
        <f t="shared" si="0"/>
        <v>17252765</v>
      </c>
    </row>
    <row r="17" spans="1:12" s="2" customFormat="1" ht="31.6" customHeight="1" x14ac:dyDescent="0.25">
      <c r="A17" s="19" t="s">
        <v>34</v>
      </c>
      <c r="B17" s="8" t="s">
        <v>21</v>
      </c>
      <c r="C17" s="30">
        <v>3999587</v>
      </c>
      <c r="D17" s="30"/>
      <c r="E17" s="30"/>
      <c r="F17" s="30"/>
      <c r="G17" s="31"/>
      <c r="H17" s="30"/>
      <c r="I17" s="30"/>
      <c r="J17" s="30"/>
      <c r="K17" s="32">
        <f t="shared" si="0"/>
        <v>3999587</v>
      </c>
    </row>
    <row r="18" spans="1:12" s="2" customFormat="1" ht="31.6" customHeight="1" x14ac:dyDescent="0.25">
      <c r="A18" s="19" t="s">
        <v>35</v>
      </c>
      <c r="B18" s="8" t="s">
        <v>39</v>
      </c>
      <c r="C18" s="30">
        <v>3500000</v>
      </c>
      <c r="D18" s="30"/>
      <c r="E18" s="30"/>
      <c r="F18" s="30"/>
      <c r="G18" s="31"/>
      <c r="H18" s="30"/>
      <c r="I18" s="30"/>
      <c r="J18" s="30"/>
      <c r="K18" s="32">
        <f t="shared" si="0"/>
        <v>3500000</v>
      </c>
    </row>
    <row r="19" spans="1:12" s="2" customFormat="1" ht="31.6" customHeight="1" thickBot="1" x14ac:dyDescent="0.3">
      <c r="A19" s="23" t="s">
        <v>36</v>
      </c>
      <c r="B19" s="12" t="s">
        <v>15</v>
      </c>
      <c r="C19" s="33">
        <v>30655861</v>
      </c>
      <c r="D19" s="33">
        <v>1026000</v>
      </c>
      <c r="E19" s="33">
        <v>19186515</v>
      </c>
      <c r="F19" s="33">
        <v>30163834</v>
      </c>
      <c r="G19" s="34">
        <v>21265646</v>
      </c>
      <c r="H19" s="33">
        <v>33801950</v>
      </c>
      <c r="I19" s="33">
        <v>19205132</v>
      </c>
      <c r="J19" s="33">
        <v>16542894</v>
      </c>
      <c r="K19" s="35">
        <f t="shared" si="0"/>
        <v>171847832</v>
      </c>
    </row>
    <row r="20" spans="1:12" ht="15.8" customHeight="1" x14ac:dyDescent="0.25">
      <c r="B20" s="37"/>
      <c r="C20" s="38"/>
    </row>
    <row r="22" spans="1:12" s="24" customFormat="1" x14ac:dyDescent="0.25">
      <c r="A22" s="5"/>
      <c r="B22" s="2"/>
      <c r="C22" s="5"/>
      <c r="D22" s="5"/>
      <c r="E22" s="5"/>
      <c r="F22" s="5"/>
      <c r="G22" s="11"/>
      <c r="H22" s="5"/>
      <c r="I22" s="5"/>
      <c r="J22" s="5"/>
      <c r="K22" s="5"/>
      <c r="L22" s="5"/>
    </row>
  </sheetData>
  <mergeCells count="1">
    <mergeCell ref="A5:K5"/>
  </mergeCells>
  <phoneticPr fontId="1" type="noConversion"/>
  <printOptions horizontalCentered="1"/>
  <pageMargins left="0.23622047244094491" right="0.15748031496062992" top="0.78740157480314965" bottom="0" header="0" footer="0"/>
  <pageSetup paperSize="9" scale="84" firstPageNumber="286" fitToHeight="5" orientation="landscape" useFirstPageNumber="1" r:id="rId1"/>
  <headerFooter>
    <oddHeader>&amp;C&amp;P</oddHeader>
  </headerFooter>
  <rowBreaks count="1" manualBreakCount="1">
    <brk id="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 (осн)</vt:lpstr>
      <vt:lpstr>'Приложение № 3 (осн)'!Заголовки_для_печати</vt:lpstr>
      <vt:lpstr>'Приложение № 3 (осн)'!Область_печати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2021-12-28T12:14:56Z</dcterms:modified>
</cp:coreProperties>
</file>