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С к Приложению № 7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5" i="1" l="1"/>
  <c r="E14" i="1"/>
  <c r="D13" i="1"/>
  <c r="D16" i="1" s="1"/>
  <c r="C13" i="1"/>
  <c r="C16" i="1" s="1"/>
  <c r="E12" i="1"/>
  <c r="E11" i="1"/>
  <c r="E10" i="1"/>
  <c r="E9" i="1"/>
  <c r="E13" i="1" l="1"/>
  <c r="E16" i="1" s="1"/>
</calcChain>
</file>

<file path=xl/sharedStrings.xml><?xml version="1.0" encoding="utf-8"?>
<sst xmlns="http://schemas.openxmlformats.org/spreadsheetml/2006/main" count="21" uniqueCount="21">
  <si>
    <t>110 720</t>
  </si>
  <si>
    <t>110 730</t>
  </si>
  <si>
    <t xml:space="preserve">Оплата освещения помещений </t>
  </si>
  <si>
    <t>110 740</t>
  </si>
  <si>
    <t xml:space="preserve">Оплата водоснабжения помещений </t>
  </si>
  <si>
    <t xml:space="preserve">Оплата газа </t>
  </si>
  <si>
    <t>ИТОГО</t>
  </si>
  <si>
    <t>Наименование статьи</t>
  </si>
  <si>
    <t>Оплата тепловой энергии</t>
  </si>
  <si>
    <t>Всего по оплате коммунальных услуг</t>
  </si>
  <si>
    <t xml:space="preserve"> Покрытие убытков субъектов естественных монополий, связанных с установлением предельных тарифов на уровне, не обеспечивающем хозяйствующим субъектам покрытие экономически обоснованных затрат и получение обоснованной нормы прибыли</t>
  </si>
  <si>
    <t>"О республиканском бюджете на 2021 год"</t>
  </si>
  <si>
    <t>Код статьи</t>
  </si>
  <si>
    <t>Оплата льгот по коммунальным услугам  (льготы по коммунальным услугам,  услугам жилищного фонда и услугам связи)</t>
  </si>
  <si>
    <t>Задолженность республиканского бюджета за потребляемые коммунальные услуги, по возмещению льгот по коммунальным услугам, услугам жилищного фонда и услугам связи, покрытию убытков субъектов естественных монополий, связанных с установлением предельных тарифов на уровне, не обеспечивающем хозяйствующим субъектам покрытие экономически обоснованных затрат и получение обоснованной нормы прибыли (рентабельности) в регулируемой государством деятельности (без учета расходов от оказания платных услуг и иной приносящей доход деятельности) в 2021 году</t>
  </si>
  <si>
    <t>предлагаемая</t>
  </si>
  <si>
    <t>отклонение</t>
  </si>
  <si>
    <t xml:space="preserve">                                                         к Закону Приднестровской Молдавской Республики </t>
  </si>
  <si>
    <t>руб.</t>
  </si>
  <si>
    <t>действующая редакция</t>
  </si>
  <si>
    <t xml:space="preserve">                                                                                                                Сравнительная таблица к Приложению № 2.4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</si>
</sst>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_-* #,##0_р_._-;\-* #,##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3" fontId="3" fillId="0" borderId="0" xfId="0" applyNumberFormat="1" applyFont="1"/>
    <xf numFmtId="3" fontId="2" fillId="2" borderId="0" xfId="0" applyNumberFormat="1" applyFont="1" applyFill="1" applyAlignment="1">
      <alignment horizontal="right"/>
    </xf>
    <xf numFmtId="3" fontId="4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5" fontId="3" fillId="0" borderId="0" xfId="1" applyNumberFormat="1" applyFont="1"/>
    <xf numFmtId="0" fontId="5" fillId="0" borderId="0" xfId="0" applyFont="1"/>
    <xf numFmtId="165" fontId="5" fillId="0" borderId="0" xfId="0" applyNumberFormat="1" applyFont="1"/>
    <xf numFmtId="49" fontId="3" fillId="0" borderId="5" xfId="0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right" vertical="center"/>
    </xf>
    <xf numFmtId="165" fontId="2" fillId="0" borderId="0" xfId="0" applyNumberFormat="1" applyFont="1"/>
    <xf numFmtId="3" fontId="4" fillId="0" borderId="5" xfId="0" applyNumberFormat="1" applyFont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right" vertical="center"/>
    </xf>
    <xf numFmtId="3" fontId="2" fillId="0" borderId="5" xfId="0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3" fontId="5" fillId="0" borderId="9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3" fontId="2" fillId="0" borderId="1" xfId="0" applyNumberFormat="1" applyFont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3" fontId="5" fillId="0" borderId="8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3" xfId="1" applyNumberFormat="1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center" vertical="center" wrapText="1"/>
    </xf>
    <xf numFmtId="0" fontId="6" fillId="0" borderId="4" xfId="1" applyNumberFormat="1" applyFont="1" applyBorder="1" applyAlignment="1">
      <alignment horizontal="center" vertical="center" wrapText="1"/>
    </xf>
    <xf numFmtId="0" fontId="6" fillId="0" borderId="6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"/>
  <sheetViews>
    <sheetView tabSelected="1" workbookViewId="0">
      <pane xSplit="3" ySplit="2" topLeftCell="D63" activePane="bottomRight" state="frozenSplit"/>
      <selection pane="topRight" activeCell="G1" sqref="G1"/>
      <selection pane="bottomLeft" activeCell="A8" sqref="A8"/>
      <selection pane="bottomRight" activeCell="E1" sqref="E1"/>
    </sheetView>
  </sheetViews>
  <sheetFormatPr defaultRowHeight="12.75" x14ac:dyDescent="0.2"/>
  <cols>
    <col min="1" max="1" width="10" style="1" bestFit="1" customWidth="1"/>
    <col min="2" max="2" width="43.28515625" style="2" customWidth="1"/>
    <col min="3" max="3" width="17" style="2" customWidth="1"/>
    <col min="4" max="4" width="15.85546875" style="2" customWidth="1"/>
    <col min="5" max="5" width="13.28515625" style="2" bestFit="1" customWidth="1"/>
    <col min="6" max="7" width="9.140625" style="2"/>
    <col min="8" max="8" width="13.42578125" style="2" customWidth="1"/>
    <col min="9" max="12" width="9.140625" style="2"/>
    <col min="13" max="13" width="13.140625" style="2" customWidth="1"/>
    <col min="14" max="17" width="9.140625" style="2"/>
    <col min="18" max="18" width="13.140625" style="2" customWidth="1"/>
    <col min="19" max="22" width="9.140625" style="2"/>
    <col min="23" max="23" width="13.42578125" style="2" customWidth="1"/>
    <col min="24" max="27" width="9.140625" style="2"/>
    <col min="28" max="28" width="12.5703125" style="2" bestFit="1" customWidth="1"/>
    <col min="29" max="16384" width="9.140625" style="2"/>
  </cols>
  <sheetData>
    <row r="1" spans="1:28" x14ac:dyDescent="0.2">
      <c r="A1" s="2"/>
      <c r="B1" s="1"/>
      <c r="C1" s="3"/>
      <c r="E1" s="4" t="s">
        <v>20</v>
      </c>
      <c r="F1" s="4"/>
    </row>
    <row r="2" spans="1:28" x14ac:dyDescent="0.2">
      <c r="A2" s="2"/>
      <c r="B2" s="1"/>
      <c r="C2" s="3"/>
      <c r="E2" s="5" t="s">
        <v>17</v>
      </c>
      <c r="F2" s="5"/>
    </row>
    <row r="3" spans="1:28" x14ac:dyDescent="0.2">
      <c r="A3" s="2"/>
      <c r="B3" s="1"/>
      <c r="C3" s="3"/>
      <c r="E3" s="5" t="s">
        <v>11</v>
      </c>
      <c r="F3" s="5"/>
    </row>
    <row r="5" spans="1:28" ht="97.5" customHeight="1" x14ac:dyDescent="0.2">
      <c r="A5" s="28" t="s">
        <v>14</v>
      </c>
      <c r="B5" s="28"/>
      <c r="C5" s="28"/>
      <c r="D5" s="28"/>
      <c r="E5" s="28"/>
    </row>
    <row r="6" spans="1:28" ht="13.5" thickBot="1" x14ac:dyDescent="0.25">
      <c r="E6" s="6" t="s">
        <v>18</v>
      </c>
    </row>
    <row r="7" spans="1:28" x14ac:dyDescent="0.2">
      <c r="A7" s="29" t="s">
        <v>12</v>
      </c>
      <c r="B7" s="31" t="s">
        <v>7</v>
      </c>
      <c r="C7" s="33" t="s">
        <v>19</v>
      </c>
      <c r="D7" s="33" t="s">
        <v>15</v>
      </c>
      <c r="E7" s="35" t="s">
        <v>16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8" x14ac:dyDescent="0.2">
      <c r="A8" s="30"/>
      <c r="B8" s="32"/>
      <c r="C8" s="34"/>
      <c r="D8" s="34"/>
      <c r="E8" s="36"/>
    </row>
    <row r="9" spans="1:28" s="8" customFormat="1" x14ac:dyDescent="0.2">
      <c r="A9" s="10" t="s">
        <v>0</v>
      </c>
      <c r="B9" s="11" t="s">
        <v>8</v>
      </c>
      <c r="C9" s="21">
        <v>13286527</v>
      </c>
      <c r="D9" s="21">
        <v>14076867</v>
      </c>
      <c r="E9" s="12">
        <f>D9-C9</f>
        <v>790340</v>
      </c>
      <c r="H9" s="9"/>
      <c r="M9" s="9"/>
      <c r="R9" s="9"/>
      <c r="W9" s="9"/>
      <c r="AB9" s="9"/>
    </row>
    <row r="10" spans="1:28" s="8" customFormat="1" x14ac:dyDescent="0.2">
      <c r="A10" s="10" t="s">
        <v>1</v>
      </c>
      <c r="B10" s="11" t="s">
        <v>2</v>
      </c>
      <c r="C10" s="21">
        <v>11025276</v>
      </c>
      <c r="D10" s="21">
        <v>11627541</v>
      </c>
      <c r="E10" s="12">
        <f t="shared" ref="E10:E15" si="0">D10-C10</f>
        <v>602265</v>
      </c>
      <c r="H10" s="9"/>
      <c r="M10" s="9"/>
      <c r="R10" s="9"/>
      <c r="W10" s="9"/>
      <c r="AB10" s="9"/>
    </row>
    <row r="11" spans="1:28" x14ac:dyDescent="0.2">
      <c r="A11" s="10" t="s">
        <v>3</v>
      </c>
      <c r="B11" s="11" t="s">
        <v>4</v>
      </c>
      <c r="C11" s="21">
        <v>5799283</v>
      </c>
      <c r="D11" s="21">
        <v>6542201</v>
      </c>
      <c r="E11" s="12">
        <f t="shared" si="0"/>
        <v>742918</v>
      </c>
      <c r="H11" s="13"/>
      <c r="M11" s="13"/>
      <c r="R11" s="13"/>
      <c r="W11" s="13"/>
      <c r="AB11" s="13"/>
    </row>
    <row r="12" spans="1:28" s="8" customFormat="1" x14ac:dyDescent="0.2">
      <c r="A12" s="14">
        <v>110780</v>
      </c>
      <c r="B12" s="11" t="s">
        <v>5</v>
      </c>
      <c r="C12" s="21">
        <v>708829</v>
      </c>
      <c r="D12" s="21">
        <v>799258</v>
      </c>
      <c r="E12" s="12">
        <f t="shared" si="0"/>
        <v>90429</v>
      </c>
      <c r="H12" s="9"/>
      <c r="M12" s="9"/>
      <c r="R12" s="9"/>
      <c r="W12" s="9"/>
      <c r="AB12" s="9"/>
    </row>
    <row r="13" spans="1:28" s="8" customFormat="1" ht="15.75" customHeight="1" x14ac:dyDescent="0.2">
      <c r="A13" s="24" t="s">
        <v>9</v>
      </c>
      <c r="B13" s="25"/>
      <c r="C13" s="22">
        <f>C12+C11+C10+C9</f>
        <v>30819915</v>
      </c>
      <c r="D13" s="22">
        <f t="shared" ref="D13:E13" si="1">D12+D11+D10+D9</f>
        <v>33045867</v>
      </c>
      <c r="E13" s="15">
        <f t="shared" si="1"/>
        <v>2225952</v>
      </c>
      <c r="H13" s="9"/>
      <c r="M13" s="9"/>
      <c r="R13" s="9"/>
      <c r="W13" s="9"/>
      <c r="AB13" s="9"/>
    </row>
    <row r="14" spans="1:28" s="8" customFormat="1" ht="38.25" x14ac:dyDescent="0.2">
      <c r="A14" s="16">
        <v>110770</v>
      </c>
      <c r="B14" s="17" t="s">
        <v>13</v>
      </c>
      <c r="C14" s="21">
        <v>111037700</v>
      </c>
      <c r="D14" s="21">
        <v>111037700</v>
      </c>
      <c r="E14" s="12">
        <f t="shared" si="0"/>
        <v>0</v>
      </c>
    </row>
    <row r="15" spans="1:28" s="8" customFormat="1" ht="84" customHeight="1" x14ac:dyDescent="0.2">
      <c r="A15" s="16">
        <v>130110</v>
      </c>
      <c r="B15" s="18" t="s">
        <v>10</v>
      </c>
      <c r="C15" s="21">
        <v>46860864</v>
      </c>
      <c r="D15" s="21">
        <v>102860864</v>
      </c>
      <c r="E15" s="12">
        <f t="shared" si="0"/>
        <v>56000000</v>
      </c>
    </row>
    <row r="16" spans="1:28" ht="13.5" thickBot="1" x14ac:dyDescent="0.25">
      <c r="A16" s="26" t="s">
        <v>6</v>
      </c>
      <c r="B16" s="27"/>
      <c r="C16" s="23">
        <f>C13+C14+C15</f>
        <v>188718479</v>
      </c>
      <c r="D16" s="23">
        <f>D13+D14+D15</f>
        <v>246944431</v>
      </c>
      <c r="E16" s="19">
        <f>E13+E14+E15</f>
        <v>58225952</v>
      </c>
    </row>
    <row r="17" spans="2:5" x14ac:dyDescent="0.2">
      <c r="B17" s="20"/>
      <c r="C17" s="20"/>
      <c r="D17" s="20"/>
      <c r="E17" s="20"/>
    </row>
  </sheetData>
  <mergeCells count="8">
    <mergeCell ref="A13:B13"/>
    <mergeCell ref="A16:B16"/>
    <mergeCell ref="A5:E5"/>
    <mergeCell ref="A7:A8"/>
    <mergeCell ref="B7:B8"/>
    <mergeCell ref="C7:C8"/>
    <mergeCell ref="D7:D8"/>
    <mergeCell ref="E7:E8"/>
  </mergeCells>
  <pageMargins left="1.1811023622047245" right="0.39370078740157483" top="0.39370078740157483" bottom="0.39370078740157483" header="0" footer="0"/>
  <pageSetup paperSize="9" scale="85" firstPageNumber="163" orientation="portrait" useFirstPageNumber="1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к Приложению № 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2021-11-02T06:57:15Z</dcterms:modified>
</cp:coreProperties>
</file>