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2" sheetId="1" r:id="rId1"/>
  </sheets>
  <definedNames>
    <definedName name="_xlnm.Print_Titles" localSheetId="0">'Приложение № 2'!$13:$13</definedName>
    <definedName name="_xlnm.Print_Area" localSheetId="0">'Приложение № 2'!$A$1:$K$94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3" i="1" l="1"/>
  <c r="I93" i="1"/>
  <c r="H93" i="1"/>
  <c r="G93" i="1"/>
  <c r="F93" i="1"/>
  <c r="E93" i="1"/>
  <c r="D93" i="1"/>
  <c r="C93" i="1"/>
  <c r="K93" i="1" s="1"/>
  <c r="K92" i="1"/>
  <c r="K91" i="1"/>
  <c r="C91" i="1"/>
  <c r="K89" i="1"/>
  <c r="C89" i="1"/>
  <c r="K88" i="1"/>
  <c r="K87" i="1"/>
  <c r="K86" i="1"/>
  <c r="C85" i="1"/>
  <c r="K85" i="1" s="1"/>
  <c r="K84" i="1"/>
  <c r="C83" i="1"/>
  <c r="K83" i="1" s="1"/>
  <c r="K81" i="1"/>
  <c r="K80" i="1"/>
  <c r="C79" i="1"/>
  <c r="K79" i="1" s="1"/>
  <c r="K78" i="1"/>
  <c r="J77" i="1"/>
  <c r="J73" i="1" s="1"/>
  <c r="I77" i="1"/>
  <c r="H77" i="1"/>
  <c r="G77" i="1"/>
  <c r="F77" i="1"/>
  <c r="E77" i="1"/>
  <c r="D77" i="1"/>
  <c r="K76" i="1"/>
  <c r="H75" i="1"/>
  <c r="F75" i="1"/>
  <c r="E75" i="1"/>
  <c r="D75" i="1"/>
  <c r="C75" i="1"/>
  <c r="H74" i="1"/>
  <c r="F74" i="1"/>
  <c r="E74" i="1"/>
  <c r="E73" i="1" s="1"/>
  <c r="D74" i="1"/>
  <c r="C74" i="1"/>
  <c r="I73" i="1"/>
  <c r="G73" i="1"/>
  <c r="D73" i="1"/>
  <c r="K71" i="1"/>
  <c r="K70" i="1"/>
  <c r="C69" i="1"/>
  <c r="K69" i="1" s="1"/>
  <c r="J68" i="1"/>
  <c r="I68" i="1"/>
  <c r="H68" i="1"/>
  <c r="G68" i="1"/>
  <c r="F68" i="1"/>
  <c r="E68" i="1"/>
  <c r="D68" i="1"/>
  <c r="C68" i="1"/>
  <c r="K67" i="1"/>
  <c r="K66" i="1"/>
  <c r="K64" i="1"/>
  <c r="H62" i="1"/>
  <c r="E62" i="1"/>
  <c r="D62" i="1"/>
  <c r="C62" i="1"/>
  <c r="J60" i="1"/>
  <c r="C60" i="1"/>
  <c r="J59" i="1"/>
  <c r="C59" i="1"/>
  <c r="C57" i="1"/>
  <c r="K57" i="1" s="1"/>
  <c r="K56" i="1"/>
  <c r="G55" i="1"/>
  <c r="K55" i="1" s="1"/>
  <c r="K54" i="1"/>
  <c r="K53" i="1"/>
  <c r="H52" i="1"/>
  <c r="G52" i="1"/>
  <c r="E52" i="1"/>
  <c r="D52" i="1"/>
  <c r="C52" i="1"/>
  <c r="H51" i="1"/>
  <c r="H50" i="1" s="1"/>
  <c r="G51" i="1"/>
  <c r="G50" i="1" s="1"/>
  <c r="E51" i="1"/>
  <c r="D51" i="1"/>
  <c r="D50" i="1" s="1"/>
  <c r="C51" i="1"/>
  <c r="J50" i="1"/>
  <c r="I50" i="1"/>
  <c r="F50" i="1"/>
  <c r="E48" i="1"/>
  <c r="E46" i="1" s="1"/>
  <c r="D48" i="1"/>
  <c r="D46" i="1" s="1"/>
  <c r="C48" i="1"/>
  <c r="K47" i="1"/>
  <c r="J46" i="1"/>
  <c r="I46" i="1"/>
  <c r="H46" i="1"/>
  <c r="G46" i="1"/>
  <c r="F46" i="1"/>
  <c r="C46" i="1"/>
  <c r="C44" i="1"/>
  <c r="K44" i="1" s="1"/>
  <c r="J43" i="1"/>
  <c r="I43" i="1"/>
  <c r="H43" i="1"/>
  <c r="G43" i="1"/>
  <c r="F43" i="1"/>
  <c r="E43" i="1"/>
  <c r="D43" i="1"/>
  <c r="K41" i="1"/>
  <c r="K40" i="1"/>
  <c r="K39" i="1"/>
  <c r="K38" i="1"/>
  <c r="K37" i="1"/>
  <c r="K36" i="1"/>
  <c r="K35" i="1"/>
  <c r="J34" i="1"/>
  <c r="I34" i="1"/>
  <c r="H34" i="1"/>
  <c r="G34" i="1"/>
  <c r="F34" i="1"/>
  <c r="E34" i="1"/>
  <c r="D34" i="1"/>
  <c r="C34" i="1"/>
  <c r="K33" i="1"/>
  <c r="K31" i="1"/>
  <c r="K29" i="1"/>
  <c r="K28" i="1"/>
  <c r="K27" i="1"/>
  <c r="K26" i="1"/>
  <c r="J25" i="1"/>
  <c r="I25" i="1"/>
  <c r="H25" i="1"/>
  <c r="G25" i="1"/>
  <c r="F25" i="1"/>
  <c r="E25" i="1"/>
  <c r="D25" i="1"/>
  <c r="C25" i="1"/>
  <c r="K24" i="1"/>
  <c r="J23" i="1"/>
  <c r="I23" i="1"/>
  <c r="H23" i="1"/>
  <c r="G23" i="1"/>
  <c r="F23" i="1"/>
  <c r="E23" i="1"/>
  <c r="D23" i="1"/>
  <c r="C23" i="1"/>
  <c r="H22" i="1"/>
  <c r="C22" i="1"/>
  <c r="H21" i="1"/>
  <c r="E21" i="1"/>
  <c r="I20" i="1"/>
  <c r="K20" i="1" s="1"/>
  <c r="K19" i="1"/>
  <c r="H18" i="1"/>
  <c r="F18" i="1"/>
  <c r="E18" i="1"/>
  <c r="D18" i="1"/>
  <c r="C18" i="1"/>
  <c r="H17" i="1"/>
  <c r="G17" i="1"/>
  <c r="F17" i="1"/>
  <c r="E17" i="1"/>
  <c r="D17" i="1"/>
  <c r="C17" i="1"/>
  <c r="K16" i="1"/>
  <c r="J15" i="1"/>
  <c r="F15" i="1"/>
  <c r="F14" i="1" s="1"/>
  <c r="C50" i="1" l="1"/>
  <c r="J14" i="1"/>
  <c r="E50" i="1"/>
  <c r="D15" i="1"/>
  <c r="D14" i="1" s="1"/>
  <c r="D94" i="1" s="1"/>
  <c r="F73" i="1"/>
  <c r="F94" i="1" s="1"/>
  <c r="I15" i="1"/>
  <c r="I14" i="1" s="1"/>
  <c r="I94" i="1" s="1"/>
  <c r="K18" i="1"/>
  <c r="K21" i="1"/>
  <c r="K22" i="1"/>
  <c r="K23" i="1"/>
  <c r="G15" i="1"/>
  <c r="G14" i="1" s="1"/>
  <c r="G94" i="1" s="1"/>
  <c r="K68" i="1"/>
  <c r="K74" i="1"/>
  <c r="H73" i="1"/>
  <c r="J94" i="1"/>
  <c r="K46" i="1"/>
  <c r="K50" i="1"/>
  <c r="C15" i="1"/>
  <c r="E15" i="1"/>
  <c r="E14" i="1" s="1"/>
  <c r="K17" i="1"/>
  <c r="H15" i="1"/>
  <c r="H14" i="1" s="1"/>
  <c r="K25" i="1"/>
  <c r="K34" i="1"/>
  <c r="K48" i="1"/>
  <c r="K52" i="1"/>
  <c r="K59" i="1"/>
  <c r="K60" i="1"/>
  <c r="K62" i="1"/>
  <c r="K75" i="1"/>
  <c r="C77" i="1"/>
  <c r="K77" i="1" s="1"/>
  <c r="E94" i="1"/>
  <c r="K51" i="1"/>
  <c r="C43" i="1"/>
  <c r="K43" i="1" s="1"/>
  <c r="K15" i="1" l="1"/>
  <c r="H94" i="1"/>
  <c r="C73" i="1"/>
  <c r="K73" i="1" s="1"/>
  <c r="C14" i="1"/>
  <c r="C94" i="1" l="1"/>
  <c r="K94" i="1" s="1"/>
  <c r="K14" i="1"/>
</calcChain>
</file>

<file path=xl/sharedStrings.xml><?xml version="1.0" encoding="utf-8"?>
<sst xmlns="http://schemas.openxmlformats.org/spreadsheetml/2006/main" count="83" uniqueCount="82">
  <si>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</si>
  <si>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</si>
  <si>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</si>
  <si>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</si>
  <si>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</si>
  <si>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</si>
  <si>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</si>
  <si>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</si>
  <si>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</si>
  <si>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</si>
  <si>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</si>
  <si>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</si>
  <si>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</si>
  <si>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</si>
  <si>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</si>
  <si>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</si>
  <si>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</si>
  <si>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</si>
  <si>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</si>
  <si>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</si>
  <si>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</si>
  <si>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</si>
  <si>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</si>
  <si>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</si>
  <si>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</si>
  <si>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</si>
  <si>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</si>
  <si>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</si>
  <si>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</si>
  <si>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</si>
  <si>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</si>
  <si>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</si>
  <si>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</si>
  <si>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</si>
  <si>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</si>
  <si>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</si>
  <si>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</si>
  <si>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</si>
  <si>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</si>
  <si>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</si>
  <si>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</si>
  <si>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</si>
  <si>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</si>
  <si>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</si>
  <si>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</si>
  <si>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</si>
  <si>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</si>
  <si>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</si>
  <si>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</si>
  <si>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</si>
  <si>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</si>
  <si>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</si>
  <si>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</si>
  <si>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</si>
  <si>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</si>
  <si>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</si>
  <si>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</si>
  <si>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</si>
  <si>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</si>
  <si>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</si>
  <si>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</si>
  <si>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</si>
  <si>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</si>
  <si>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</si>
  <si>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</si>
  <si>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</si>
  <si>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</si>
  <si>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</si>
  <si>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</si>
  <si>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</si>
  <si>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</si>
  <si>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</si>
  <si>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</si>
  <si>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Безвозмездные перечисления</t>
  </si>
  <si>
    <t>3011000</t>
  </si>
  <si>
    <t>От нерезидентов на цели субсидирования хозяйствующих субъектов</t>
  </si>
  <si>
    <t>От нерезидентов</t>
  </si>
  <si>
    <t xml:space="preserve">в Закон Приднестровской Молдавской Республики </t>
  </si>
  <si>
    <t>Приложение № 2</t>
  </si>
  <si>
    <t>"О внесении изменений и дополнений</t>
  </si>
  <si>
    <t>Прочие безвозмездные перечисления</t>
  </si>
  <si>
    <t xml:space="preserve">к  проекту закона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</si>
</sst>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_(* #,##0.00_);_(* \(#,##0.00\);_(* &quot;-&quot;??_);_(@_)"/>
    <numFmt numFmtId="168" formatCode="_-* #,##0\ _₽_-;\-* #,##0\ _₽_-;_-* &quot;-&quot;??\ _₽_-;_-@_-"/>
    <numFmt numFmtId="169" formatCode="_-* #,##0_-;\-* #,##0_-;_-* &quot;-&quot;??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3">
    <xf numFmtId="0" fontId="0" fillId="0" borderId="0" xfId="0"/>
    <xf numFmtId="3" fontId="3" fillId="0" borderId="0" xfId="0" applyNumberFormat="1" applyFont="1" applyFill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8" xfId="2" applyNumberFormat="1" applyFont="1" applyFill="1" applyBorder="1" applyAlignment="1">
      <alignment horizontal="center" vertical="center"/>
    </xf>
    <xf numFmtId="169" fontId="4" fillId="2" borderId="9" xfId="2" applyNumberFormat="1" applyFont="1" applyFill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169" fontId="4" fillId="0" borderId="12" xfId="2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9" fontId="4" fillId="0" borderId="2" xfId="2" applyNumberFormat="1" applyFont="1" applyBorder="1" applyAlignment="1">
      <alignment horizontal="center" vertical="center"/>
    </xf>
    <xf numFmtId="169" fontId="4" fillId="0" borderId="1" xfId="2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9" fontId="3" fillId="0" borderId="2" xfId="2" applyNumberFormat="1" applyFont="1" applyBorder="1" applyAlignment="1">
      <alignment horizontal="center" vertical="center"/>
    </xf>
    <xf numFmtId="169" fontId="3" fillId="0" borderId="1" xfId="2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69" fontId="3" fillId="0" borderId="5" xfId="2" applyNumberFormat="1" applyFont="1" applyBorder="1" applyAlignment="1">
      <alignment horizontal="center" vertical="center"/>
    </xf>
    <xf numFmtId="169" fontId="4" fillId="0" borderId="5" xfId="2" applyNumberFormat="1" applyFont="1" applyBorder="1" applyAlignment="1">
      <alignment horizontal="center" vertical="center"/>
    </xf>
    <xf numFmtId="169" fontId="3" fillId="0" borderId="6" xfId="2" applyNumberFormat="1" applyFont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169" fontId="4" fillId="0" borderId="11" xfId="2" applyNumberFormat="1" applyFont="1" applyBorder="1" applyAlignment="1">
      <alignment horizontal="center" vertical="center"/>
    </xf>
    <xf numFmtId="169" fontId="4" fillId="0" borderId="6" xfId="2" applyNumberFormat="1" applyFont="1" applyBorder="1" applyAlignment="1">
      <alignment horizontal="center" vertical="center"/>
    </xf>
    <xf numFmtId="170" fontId="5" fillId="4" borderId="8" xfId="1" applyNumberFormat="1" applyFont="1" applyFill="1" applyBorder="1" applyAlignment="1">
      <alignment horizontal="right" vertical="center"/>
    </xf>
    <xf numFmtId="170" fontId="5" fillId="4" borderId="9" xfId="0" applyNumberFormat="1" applyFont="1" applyFill="1" applyBorder="1" applyAlignment="1">
      <alignment horizontal="right" vertical="center"/>
    </xf>
    <xf numFmtId="170" fontId="6" fillId="0" borderId="12" xfId="0" applyNumberFormat="1" applyFont="1" applyBorder="1" applyAlignment="1">
      <alignment horizontal="right" vertical="center"/>
    </xf>
    <xf numFmtId="170" fontId="5" fillId="0" borderId="14" xfId="0" applyNumberFormat="1" applyFont="1" applyBorder="1" applyAlignment="1">
      <alignment horizontal="right" vertical="center"/>
    </xf>
    <xf numFmtId="169" fontId="4" fillId="2" borderId="8" xfId="2" applyNumberFormat="1" applyFont="1" applyFill="1" applyBorder="1" applyAlignment="1">
      <alignment horizontal="center" vertical="center"/>
    </xf>
    <xf numFmtId="165" fontId="4" fillId="0" borderId="8" xfId="1" applyNumberFormat="1" applyFont="1" applyBorder="1" applyAlignment="1">
      <alignment horizontal="center" vertical="center"/>
    </xf>
    <xf numFmtId="169" fontId="4" fillId="0" borderId="9" xfId="2" applyNumberFormat="1" applyFont="1" applyBorder="1" applyAlignment="1">
      <alignment horizontal="center" vertical="center"/>
    </xf>
    <xf numFmtId="170" fontId="6" fillId="0" borderId="3" xfId="0" applyNumberFormat="1" applyFont="1" applyBorder="1" applyAlignment="1">
      <alignment horizontal="right" vertical="center"/>
    </xf>
    <xf numFmtId="165" fontId="6" fillId="3" borderId="2" xfId="1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170" fontId="6" fillId="0" borderId="11" xfId="0" applyNumberFormat="1" applyFont="1" applyBorder="1" applyAlignment="1">
      <alignment horizontal="right" vertical="center"/>
    </xf>
    <xf numFmtId="3" fontId="3" fillId="5" borderId="0" xfId="0" applyNumberFormat="1" applyFont="1" applyFill="1" applyAlignment="1">
      <alignment vertical="center" wrapText="1"/>
    </xf>
    <xf numFmtId="170" fontId="6" fillId="0" borderId="0" xfId="0" applyNumberFormat="1" applyFont="1" applyAlignment="1">
      <alignment horizontal="right" vertical="center"/>
    </xf>
    <xf numFmtId="165" fontId="6" fillId="3" borderId="0" xfId="1" applyNumberFormat="1" applyFont="1" applyFill="1" applyAlignment="1">
      <alignment horizontal="right" vertical="center"/>
    </xf>
    <xf numFmtId="165" fontId="6" fillId="3" borderId="0" xfId="0" applyNumberFormat="1" applyFont="1" applyFill="1" applyAlignment="1">
      <alignment horizontal="right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16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/>
    </xf>
    <xf numFmtId="166" fontId="4" fillId="0" borderId="7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vertical="center"/>
    </xf>
    <xf numFmtId="168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 wrapText="1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KH261"/>
  <sheetViews>
    <sheetView tabSelected="1" view="pageBreakPreview" zoomScaleNormal="90" zoomScaleSheetLayoutView="100" workbookViewId="0">
      <pane xSplit="2" ySplit="13" topLeftCell="C77" activePane="bottomRight" state="frozenSplit"/>
      <selection pane="topRight" activeCell="D1" sqref="D1"/>
      <selection pane="bottomLeft" activeCell="A14" sqref="A14"/>
      <selection pane="bottomRight" activeCell="C100" sqref="C100"/>
    </sheetView>
  </sheetViews>
  <sheetFormatPr defaultColWidth="58.28515625" defaultRowHeight="12.75" x14ac:dyDescent="0.25"/>
  <cols>
    <col min="1" max="1" width="10.140625" style="36" bestFit="1" customWidth="1"/>
    <col min="2" max="2" width="48.5703125" style="37" customWidth="1"/>
    <col min="3" max="3" width="17.85546875" style="38" customWidth="1"/>
    <col min="4" max="8" width="15.85546875" style="38" customWidth="1"/>
    <col min="9" max="9" width="15.7109375" style="38" customWidth="1"/>
    <col min="10" max="10" width="14.7109375" style="38" customWidth="1"/>
    <col min="11" max="11" width="16.7109375" style="81" customWidth="1"/>
    <col min="12" max="12" width="13.28515625" style="36" customWidth="1"/>
    <col min="13" max="13" width="23.5703125" style="36" customWidth="1"/>
    <col min="14" max="145" width="58.28515625" style="36"/>
    <col min="146" max="146" width="0" style="36" hidden="1" customWidth="1"/>
    <col min="147" max="148" width="58.28515625" style="36" hidden="1" customWidth="1"/>
    <col min="149" max="151" width="11.28515625" style="36" customWidth="1"/>
    <col min="152" max="154" width="11.42578125" style="36" customWidth="1"/>
    <col min="155" max="157" width="12.7109375" style="36" customWidth="1"/>
    <col min="158" max="254" width="58.28515625" style="36"/>
    <col min="255" max="255" width="8" style="36" customWidth="1"/>
    <col min="256" max="256" width="67" style="36" customWidth="1"/>
    <col min="257" max="257" width="13.85546875" style="36" customWidth="1"/>
    <col min="258" max="260" width="13.85546875" style="36" bestFit="1" customWidth="1"/>
    <col min="261" max="261" width="12.7109375" style="36" bestFit="1" customWidth="1"/>
    <col min="262" max="262" width="14.28515625" style="36" customWidth="1"/>
    <col min="263" max="263" width="15.28515625" style="36" bestFit="1" customWidth="1"/>
    <col min="264" max="264" width="12.7109375" style="36" bestFit="1" customWidth="1"/>
    <col min="265" max="265" width="15.42578125" style="36" bestFit="1" customWidth="1"/>
    <col min="266" max="266" width="17.7109375" style="36" bestFit="1" customWidth="1"/>
    <col min="267" max="267" width="7.7109375" style="36" bestFit="1" customWidth="1"/>
    <col min="268" max="268" width="13.28515625" style="36" customWidth="1"/>
    <col min="269" max="269" width="23.5703125" style="36" customWidth="1"/>
    <col min="270" max="510" width="58.28515625" style="36"/>
    <col min="511" max="511" width="8" style="36" customWidth="1"/>
    <col min="512" max="512" width="67" style="36" customWidth="1"/>
    <col min="513" max="513" width="13.85546875" style="36" customWidth="1"/>
    <col min="514" max="516" width="13.85546875" style="36" bestFit="1" customWidth="1"/>
    <col min="517" max="517" width="12.7109375" style="36" bestFit="1" customWidth="1"/>
    <col min="518" max="518" width="14.28515625" style="36" customWidth="1"/>
    <col min="519" max="519" width="15.28515625" style="36" bestFit="1" customWidth="1"/>
    <col min="520" max="520" width="12.7109375" style="36" bestFit="1" customWidth="1"/>
    <col min="521" max="521" width="15.42578125" style="36" bestFit="1" customWidth="1"/>
    <col min="522" max="522" width="17.7109375" style="36" bestFit="1" customWidth="1"/>
    <col min="523" max="523" width="7.7109375" style="36" bestFit="1" customWidth="1"/>
    <col min="524" max="524" width="13.28515625" style="36" customWidth="1"/>
    <col min="525" max="525" width="23.5703125" style="36" customWidth="1"/>
    <col min="526" max="766" width="58.28515625" style="36"/>
    <col min="767" max="767" width="8" style="36" customWidth="1"/>
    <col min="768" max="768" width="67" style="36" customWidth="1"/>
    <col min="769" max="769" width="13.85546875" style="36" customWidth="1"/>
    <col min="770" max="772" width="13.85546875" style="36" bestFit="1" customWidth="1"/>
    <col min="773" max="773" width="12.7109375" style="36" bestFit="1" customWidth="1"/>
    <col min="774" max="774" width="14.28515625" style="36" customWidth="1"/>
    <col min="775" max="775" width="15.28515625" style="36" bestFit="1" customWidth="1"/>
    <col min="776" max="776" width="12.7109375" style="36" bestFit="1" customWidth="1"/>
    <col min="777" max="777" width="15.42578125" style="36" bestFit="1" customWidth="1"/>
    <col min="778" max="778" width="17.7109375" style="36" bestFit="1" customWidth="1"/>
    <col min="779" max="779" width="7.7109375" style="36" bestFit="1" customWidth="1"/>
    <col min="780" max="780" width="13.28515625" style="36" customWidth="1"/>
    <col min="781" max="781" width="23.5703125" style="36" customWidth="1"/>
    <col min="782" max="1022" width="58.28515625" style="36"/>
    <col min="1023" max="1023" width="8" style="36" customWidth="1"/>
    <col min="1024" max="1024" width="67" style="36" customWidth="1"/>
    <col min="1025" max="1025" width="13.85546875" style="36" customWidth="1"/>
    <col min="1026" max="1028" width="13.85546875" style="36" bestFit="1" customWidth="1"/>
    <col min="1029" max="1029" width="12.7109375" style="36" bestFit="1" customWidth="1"/>
    <col min="1030" max="1030" width="14.28515625" style="36" customWidth="1"/>
    <col min="1031" max="1031" width="15.28515625" style="36" bestFit="1" customWidth="1"/>
    <col min="1032" max="1032" width="12.7109375" style="36" bestFit="1" customWidth="1"/>
    <col min="1033" max="1033" width="15.42578125" style="36" bestFit="1" customWidth="1"/>
    <col min="1034" max="1034" width="17.7109375" style="36" bestFit="1" customWidth="1"/>
    <col min="1035" max="1035" width="7.7109375" style="36" bestFit="1" customWidth="1"/>
    <col min="1036" max="1036" width="13.28515625" style="36" customWidth="1"/>
    <col min="1037" max="1037" width="23.5703125" style="36" customWidth="1"/>
    <col min="1038" max="1278" width="58.28515625" style="36"/>
    <col min="1279" max="1279" width="8" style="36" customWidth="1"/>
    <col min="1280" max="1280" width="67" style="36" customWidth="1"/>
    <col min="1281" max="1281" width="13.85546875" style="36" customWidth="1"/>
    <col min="1282" max="1284" width="13.85546875" style="36" bestFit="1" customWidth="1"/>
    <col min="1285" max="1285" width="12.7109375" style="36" bestFit="1" customWidth="1"/>
    <col min="1286" max="1286" width="14.28515625" style="36" customWidth="1"/>
    <col min="1287" max="1287" width="15.28515625" style="36" bestFit="1" customWidth="1"/>
    <col min="1288" max="1288" width="12.7109375" style="36" bestFit="1" customWidth="1"/>
    <col min="1289" max="1289" width="15.42578125" style="36" bestFit="1" customWidth="1"/>
    <col min="1290" max="1290" width="17.7109375" style="36" bestFit="1" customWidth="1"/>
    <col min="1291" max="1291" width="7.7109375" style="36" bestFit="1" customWidth="1"/>
    <col min="1292" max="1292" width="13.28515625" style="36" customWidth="1"/>
    <col min="1293" max="1293" width="23.5703125" style="36" customWidth="1"/>
    <col min="1294" max="1534" width="58.28515625" style="36"/>
    <col min="1535" max="1535" width="8" style="36" customWidth="1"/>
    <col min="1536" max="1536" width="67" style="36" customWidth="1"/>
    <col min="1537" max="1537" width="13.85546875" style="36" customWidth="1"/>
    <col min="1538" max="1540" width="13.85546875" style="36" bestFit="1" customWidth="1"/>
    <col min="1541" max="1541" width="12.7109375" style="36" bestFit="1" customWidth="1"/>
    <col min="1542" max="1542" width="14.28515625" style="36" customWidth="1"/>
    <col min="1543" max="1543" width="15.28515625" style="36" bestFit="1" customWidth="1"/>
    <col min="1544" max="1544" width="12.7109375" style="36" bestFit="1" customWidth="1"/>
    <col min="1545" max="1545" width="15.42578125" style="36" bestFit="1" customWidth="1"/>
    <col min="1546" max="1546" width="17.7109375" style="36" bestFit="1" customWidth="1"/>
    <col min="1547" max="1547" width="7.7109375" style="36" bestFit="1" customWidth="1"/>
    <col min="1548" max="1548" width="13.28515625" style="36" customWidth="1"/>
    <col min="1549" max="1549" width="23.5703125" style="36" customWidth="1"/>
    <col min="1550" max="1790" width="58.28515625" style="36"/>
    <col min="1791" max="1791" width="8" style="36" customWidth="1"/>
    <col min="1792" max="1792" width="67" style="36" customWidth="1"/>
    <col min="1793" max="1793" width="13.85546875" style="36" customWidth="1"/>
    <col min="1794" max="1796" width="13.85546875" style="36" bestFit="1" customWidth="1"/>
    <col min="1797" max="1797" width="12.7109375" style="36" bestFit="1" customWidth="1"/>
    <col min="1798" max="1798" width="14.28515625" style="36" customWidth="1"/>
    <col min="1799" max="1799" width="15.28515625" style="36" bestFit="1" customWidth="1"/>
    <col min="1800" max="1800" width="12.7109375" style="36" bestFit="1" customWidth="1"/>
    <col min="1801" max="1801" width="15.42578125" style="36" bestFit="1" customWidth="1"/>
    <col min="1802" max="1802" width="17.7109375" style="36" bestFit="1" customWidth="1"/>
    <col min="1803" max="1803" width="7.7109375" style="36" bestFit="1" customWidth="1"/>
    <col min="1804" max="1804" width="13.28515625" style="36" customWidth="1"/>
    <col min="1805" max="1805" width="23.5703125" style="36" customWidth="1"/>
    <col min="1806" max="2046" width="58.28515625" style="36"/>
    <col min="2047" max="2047" width="8" style="36" customWidth="1"/>
    <col min="2048" max="2048" width="67" style="36" customWidth="1"/>
    <col min="2049" max="2049" width="13.85546875" style="36" customWidth="1"/>
    <col min="2050" max="2052" width="13.85546875" style="36" bestFit="1" customWidth="1"/>
    <col min="2053" max="2053" width="12.7109375" style="36" bestFit="1" customWidth="1"/>
    <col min="2054" max="2054" width="14.28515625" style="36" customWidth="1"/>
    <col min="2055" max="2055" width="15.28515625" style="36" bestFit="1" customWidth="1"/>
    <col min="2056" max="2056" width="12.7109375" style="36" bestFit="1" customWidth="1"/>
    <col min="2057" max="2057" width="15.42578125" style="36" bestFit="1" customWidth="1"/>
    <col min="2058" max="2058" width="17.7109375" style="36" bestFit="1" customWidth="1"/>
    <col min="2059" max="2059" width="7.7109375" style="36" bestFit="1" customWidth="1"/>
    <col min="2060" max="2060" width="13.28515625" style="36" customWidth="1"/>
    <col min="2061" max="2061" width="23.5703125" style="36" customWidth="1"/>
    <col min="2062" max="2302" width="58.28515625" style="36"/>
    <col min="2303" max="2303" width="8" style="36" customWidth="1"/>
    <col min="2304" max="2304" width="67" style="36" customWidth="1"/>
    <col min="2305" max="2305" width="13.85546875" style="36" customWidth="1"/>
    <col min="2306" max="2308" width="13.85546875" style="36" bestFit="1" customWidth="1"/>
    <col min="2309" max="2309" width="12.7109375" style="36" bestFit="1" customWidth="1"/>
    <col min="2310" max="2310" width="14.28515625" style="36" customWidth="1"/>
    <col min="2311" max="2311" width="15.28515625" style="36" bestFit="1" customWidth="1"/>
    <col min="2312" max="2312" width="12.7109375" style="36" bestFit="1" customWidth="1"/>
    <col min="2313" max="2313" width="15.42578125" style="36" bestFit="1" customWidth="1"/>
    <col min="2314" max="2314" width="17.7109375" style="36" bestFit="1" customWidth="1"/>
    <col min="2315" max="2315" width="7.7109375" style="36" bestFit="1" customWidth="1"/>
    <col min="2316" max="2316" width="13.28515625" style="36" customWidth="1"/>
    <col min="2317" max="2317" width="23.5703125" style="36" customWidth="1"/>
    <col min="2318" max="2558" width="58.28515625" style="36"/>
    <col min="2559" max="2559" width="8" style="36" customWidth="1"/>
    <col min="2560" max="2560" width="67" style="36" customWidth="1"/>
    <col min="2561" max="2561" width="13.85546875" style="36" customWidth="1"/>
    <col min="2562" max="2564" width="13.85546875" style="36" bestFit="1" customWidth="1"/>
    <col min="2565" max="2565" width="12.7109375" style="36" bestFit="1" customWidth="1"/>
    <col min="2566" max="2566" width="14.28515625" style="36" customWidth="1"/>
    <col min="2567" max="2567" width="15.28515625" style="36" bestFit="1" customWidth="1"/>
    <col min="2568" max="2568" width="12.7109375" style="36" bestFit="1" customWidth="1"/>
    <col min="2569" max="2569" width="15.42578125" style="36" bestFit="1" customWidth="1"/>
    <col min="2570" max="2570" width="17.7109375" style="36" bestFit="1" customWidth="1"/>
    <col min="2571" max="2571" width="7.7109375" style="36" bestFit="1" customWidth="1"/>
    <col min="2572" max="2572" width="13.28515625" style="36" customWidth="1"/>
    <col min="2573" max="2573" width="23.5703125" style="36" customWidth="1"/>
    <col min="2574" max="2814" width="58.28515625" style="36"/>
    <col min="2815" max="2815" width="8" style="36" customWidth="1"/>
    <col min="2816" max="2816" width="67" style="36" customWidth="1"/>
    <col min="2817" max="2817" width="13.85546875" style="36" customWidth="1"/>
    <col min="2818" max="2820" width="13.85546875" style="36" bestFit="1" customWidth="1"/>
    <col min="2821" max="2821" width="12.7109375" style="36" bestFit="1" customWidth="1"/>
    <col min="2822" max="2822" width="14.28515625" style="36" customWidth="1"/>
    <col min="2823" max="2823" width="15.28515625" style="36" bestFit="1" customWidth="1"/>
    <col min="2824" max="2824" width="12.7109375" style="36" bestFit="1" customWidth="1"/>
    <col min="2825" max="2825" width="15.42578125" style="36" bestFit="1" customWidth="1"/>
    <col min="2826" max="2826" width="17.7109375" style="36" bestFit="1" customWidth="1"/>
    <col min="2827" max="2827" width="7.7109375" style="36" bestFit="1" customWidth="1"/>
    <col min="2828" max="2828" width="13.28515625" style="36" customWidth="1"/>
    <col min="2829" max="2829" width="23.5703125" style="36" customWidth="1"/>
    <col min="2830" max="3070" width="58.28515625" style="36"/>
    <col min="3071" max="3071" width="8" style="36" customWidth="1"/>
    <col min="3072" max="3072" width="67" style="36" customWidth="1"/>
    <col min="3073" max="3073" width="13.85546875" style="36" customWidth="1"/>
    <col min="3074" max="3076" width="13.85546875" style="36" bestFit="1" customWidth="1"/>
    <col min="3077" max="3077" width="12.7109375" style="36" bestFit="1" customWidth="1"/>
    <col min="3078" max="3078" width="14.28515625" style="36" customWidth="1"/>
    <col min="3079" max="3079" width="15.28515625" style="36" bestFit="1" customWidth="1"/>
    <col min="3080" max="3080" width="12.7109375" style="36" bestFit="1" customWidth="1"/>
    <col min="3081" max="3081" width="15.42578125" style="36" bestFit="1" customWidth="1"/>
    <col min="3082" max="3082" width="17.7109375" style="36" bestFit="1" customWidth="1"/>
    <col min="3083" max="3083" width="7.7109375" style="36" bestFit="1" customWidth="1"/>
    <col min="3084" max="3084" width="13.28515625" style="36" customWidth="1"/>
    <col min="3085" max="3085" width="23.5703125" style="36" customWidth="1"/>
    <col min="3086" max="3326" width="58.28515625" style="36"/>
    <col min="3327" max="3327" width="8" style="36" customWidth="1"/>
    <col min="3328" max="3328" width="67" style="36" customWidth="1"/>
    <col min="3329" max="3329" width="13.85546875" style="36" customWidth="1"/>
    <col min="3330" max="3332" width="13.85546875" style="36" bestFit="1" customWidth="1"/>
    <col min="3333" max="3333" width="12.7109375" style="36" bestFit="1" customWidth="1"/>
    <col min="3334" max="3334" width="14.28515625" style="36" customWidth="1"/>
    <col min="3335" max="3335" width="15.28515625" style="36" bestFit="1" customWidth="1"/>
    <col min="3336" max="3336" width="12.7109375" style="36" bestFit="1" customWidth="1"/>
    <col min="3337" max="3337" width="15.42578125" style="36" bestFit="1" customWidth="1"/>
    <col min="3338" max="3338" width="17.7109375" style="36" bestFit="1" customWidth="1"/>
    <col min="3339" max="3339" width="7.7109375" style="36" bestFit="1" customWidth="1"/>
    <col min="3340" max="3340" width="13.28515625" style="36" customWidth="1"/>
    <col min="3341" max="3341" width="23.5703125" style="36" customWidth="1"/>
    <col min="3342" max="3582" width="58.28515625" style="36"/>
    <col min="3583" max="3583" width="8" style="36" customWidth="1"/>
    <col min="3584" max="3584" width="67" style="36" customWidth="1"/>
    <col min="3585" max="3585" width="13.85546875" style="36" customWidth="1"/>
    <col min="3586" max="3588" width="13.85546875" style="36" bestFit="1" customWidth="1"/>
    <col min="3589" max="3589" width="12.7109375" style="36" bestFit="1" customWidth="1"/>
    <col min="3590" max="3590" width="14.28515625" style="36" customWidth="1"/>
    <col min="3591" max="3591" width="15.28515625" style="36" bestFit="1" customWidth="1"/>
    <col min="3592" max="3592" width="12.7109375" style="36" bestFit="1" customWidth="1"/>
    <col min="3593" max="3593" width="15.42578125" style="36" bestFit="1" customWidth="1"/>
    <col min="3594" max="3594" width="17.7109375" style="36" bestFit="1" customWidth="1"/>
    <col min="3595" max="3595" width="7.7109375" style="36" bestFit="1" customWidth="1"/>
    <col min="3596" max="3596" width="13.28515625" style="36" customWidth="1"/>
    <col min="3597" max="3597" width="23.5703125" style="36" customWidth="1"/>
    <col min="3598" max="3838" width="58.28515625" style="36"/>
    <col min="3839" max="3839" width="8" style="36" customWidth="1"/>
    <col min="3840" max="3840" width="67" style="36" customWidth="1"/>
    <col min="3841" max="3841" width="13.85546875" style="36" customWidth="1"/>
    <col min="3842" max="3844" width="13.85546875" style="36" bestFit="1" customWidth="1"/>
    <col min="3845" max="3845" width="12.7109375" style="36" bestFit="1" customWidth="1"/>
    <col min="3846" max="3846" width="14.28515625" style="36" customWidth="1"/>
    <col min="3847" max="3847" width="15.28515625" style="36" bestFit="1" customWidth="1"/>
    <col min="3848" max="3848" width="12.7109375" style="36" bestFit="1" customWidth="1"/>
    <col min="3849" max="3849" width="15.42578125" style="36" bestFit="1" customWidth="1"/>
    <col min="3850" max="3850" width="17.7109375" style="36" bestFit="1" customWidth="1"/>
    <col min="3851" max="3851" width="7.7109375" style="36" bestFit="1" customWidth="1"/>
    <col min="3852" max="3852" width="13.28515625" style="36" customWidth="1"/>
    <col min="3853" max="3853" width="23.5703125" style="36" customWidth="1"/>
    <col min="3854" max="4094" width="58.28515625" style="36"/>
    <col min="4095" max="4095" width="8" style="36" customWidth="1"/>
    <col min="4096" max="4096" width="67" style="36" customWidth="1"/>
    <col min="4097" max="4097" width="13.85546875" style="36" customWidth="1"/>
    <col min="4098" max="4100" width="13.85546875" style="36" bestFit="1" customWidth="1"/>
    <col min="4101" max="4101" width="12.7109375" style="36" bestFit="1" customWidth="1"/>
    <col min="4102" max="4102" width="14.28515625" style="36" customWidth="1"/>
    <col min="4103" max="4103" width="15.28515625" style="36" bestFit="1" customWidth="1"/>
    <col min="4104" max="4104" width="12.7109375" style="36" bestFit="1" customWidth="1"/>
    <col min="4105" max="4105" width="15.42578125" style="36" bestFit="1" customWidth="1"/>
    <col min="4106" max="4106" width="17.7109375" style="36" bestFit="1" customWidth="1"/>
    <col min="4107" max="4107" width="7.7109375" style="36" bestFit="1" customWidth="1"/>
    <col min="4108" max="4108" width="13.28515625" style="36" customWidth="1"/>
    <col min="4109" max="4109" width="23.5703125" style="36" customWidth="1"/>
    <col min="4110" max="4350" width="58.28515625" style="36"/>
    <col min="4351" max="4351" width="8" style="36" customWidth="1"/>
    <col min="4352" max="4352" width="67" style="36" customWidth="1"/>
    <col min="4353" max="4353" width="13.85546875" style="36" customWidth="1"/>
    <col min="4354" max="4356" width="13.85546875" style="36" bestFit="1" customWidth="1"/>
    <col min="4357" max="4357" width="12.7109375" style="36" bestFit="1" customWidth="1"/>
    <col min="4358" max="4358" width="14.28515625" style="36" customWidth="1"/>
    <col min="4359" max="4359" width="15.28515625" style="36" bestFit="1" customWidth="1"/>
    <col min="4360" max="4360" width="12.7109375" style="36" bestFit="1" customWidth="1"/>
    <col min="4361" max="4361" width="15.42578125" style="36" bestFit="1" customWidth="1"/>
    <col min="4362" max="4362" width="17.7109375" style="36" bestFit="1" customWidth="1"/>
    <col min="4363" max="4363" width="7.7109375" style="36" bestFit="1" customWidth="1"/>
    <col min="4364" max="4364" width="13.28515625" style="36" customWidth="1"/>
    <col min="4365" max="4365" width="23.5703125" style="36" customWidth="1"/>
    <col min="4366" max="4606" width="58.28515625" style="36"/>
    <col min="4607" max="4607" width="8" style="36" customWidth="1"/>
    <col min="4608" max="4608" width="67" style="36" customWidth="1"/>
    <col min="4609" max="4609" width="13.85546875" style="36" customWidth="1"/>
    <col min="4610" max="4612" width="13.85546875" style="36" bestFit="1" customWidth="1"/>
    <col min="4613" max="4613" width="12.7109375" style="36" bestFit="1" customWidth="1"/>
    <col min="4614" max="4614" width="14.28515625" style="36" customWidth="1"/>
    <col min="4615" max="4615" width="15.28515625" style="36" bestFit="1" customWidth="1"/>
    <col min="4616" max="4616" width="12.7109375" style="36" bestFit="1" customWidth="1"/>
    <col min="4617" max="4617" width="15.42578125" style="36" bestFit="1" customWidth="1"/>
    <col min="4618" max="4618" width="17.7109375" style="36" bestFit="1" customWidth="1"/>
    <col min="4619" max="4619" width="7.7109375" style="36" bestFit="1" customWidth="1"/>
    <col min="4620" max="4620" width="13.28515625" style="36" customWidth="1"/>
    <col min="4621" max="4621" width="23.5703125" style="36" customWidth="1"/>
    <col min="4622" max="4862" width="58.28515625" style="36"/>
    <col min="4863" max="4863" width="8" style="36" customWidth="1"/>
    <col min="4864" max="4864" width="67" style="36" customWidth="1"/>
    <col min="4865" max="4865" width="13.85546875" style="36" customWidth="1"/>
    <col min="4866" max="4868" width="13.85546875" style="36" bestFit="1" customWidth="1"/>
    <col min="4869" max="4869" width="12.7109375" style="36" bestFit="1" customWidth="1"/>
    <col min="4870" max="4870" width="14.28515625" style="36" customWidth="1"/>
    <col min="4871" max="4871" width="15.28515625" style="36" bestFit="1" customWidth="1"/>
    <col min="4872" max="4872" width="12.7109375" style="36" bestFit="1" customWidth="1"/>
    <col min="4873" max="4873" width="15.42578125" style="36" bestFit="1" customWidth="1"/>
    <col min="4874" max="4874" width="17.7109375" style="36" bestFit="1" customWidth="1"/>
    <col min="4875" max="4875" width="7.7109375" style="36" bestFit="1" customWidth="1"/>
    <col min="4876" max="4876" width="13.28515625" style="36" customWidth="1"/>
    <col min="4877" max="4877" width="23.5703125" style="36" customWidth="1"/>
    <col min="4878" max="5118" width="58.28515625" style="36"/>
    <col min="5119" max="5119" width="8" style="36" customWidth="1"/>
    <col min="5120" max="5120" width="67" style="36" customWidth="1"/>
    <col min="5121" max="5121" width="13.85546875" style="36" customWidth="1"/>
    <col min="5122" max="5124" width="13.85546875" style="36" bestFit="1" customWidth="1"/>
    <col min="5125" max="5125" width="12.7109375" style="36" bestFit="1" customWidth="1"/>
    <col min="5126" max="5126" width="14.28515625" style="36" customWidth="1"/>
    <col min="5127" max="5127" width="15.28515625" style="36" bestFit="1" customWidth="1"/>
    <col min="5128" max="5128" width="12.7109375" style="36" bestFit="1" customWidth="1"/>
    <col min="5129" max="5129" width="15.42578125" style="36" bestFit="1" customWidth="1"/>
    <col min="5130" max="5130" width="17.7109375" style="36" bestFit="1" customWidth="1"/>
    <col min="5131" max="5131" width="7.7109375" style="36" bestFit="1" customWidth="1"/>
    <col min="5132" max="5132" width="13.28515625" style="36" customWidth="1"/>
    <col min="5133" max="5133" width="23.5703125" style="36" customWidth="1"/>
    <col min="5134" max="5374" width="58.28515625" style="36"/>
    <col min="5375" max="5375" width="8" style="36" customWidth="1"/>
    <col min="5376" max="5376" width="67" style="36" customWidth="1"/>
    <col min="5377" max="5377" width="13.85546875" style="36" customWidth="1"/>
    <col min="5378" max="5380" width="13.85546875" style="36" bestFit="1" customWidth="1"/>
    <col min="5381" max="5381" width="12.7109375" style="36" bestFit="1" customWidth="1"/>
    <col min="5382" max="5382" width="14.28515625" style="36" customWidth="1"/>
    <col min="5383" max="5383" width="15.28515625" style="36" bestFit="1" customWidth="1"/>
    <col min="5384" max="5384" width="12.7109375" style="36" bestFit="1" customWidth="1"/>
    <col min="5385" max="5385" width="15.42578125" style="36" bestFit="1" customWidth="1"/>
    <col min="5386" max="5386" width="17.7109375" style="36" bestFit="1" customWidth="1"/>
    <col min="5387" max="5387" width="7.7109375" style="36" bestFit="1" customWidth="1"/>
    <col min="5388" max="5388" width="13.28515625" style="36" customWidth="1"/>
    <col min="5389" max="5389" width="23.5703125" style="36" customWidth="1"/>
    <col min="5390" max="5630" width="58.28515625" style="36"/>
    <col min="5631" max="5631" width="8" style="36" customWidth="1"/>
    <col min="5632" max="5632" width="67" style="36" customWidth="1"/>
    <col min="5633" max="5633" width="13.85546875" style="36" customWidth="1"/>
    <col min="5634" max="5636" width="13.85546875" style="36" bestFit="1" customWidth="1"/>
    <col min="5637" max="5637" width="12.7109375" style="36" bestFit="1" customWidth="1"/>
    <col min="5638" max="5638" width="14.28515625" style="36" customWidth="1"/>
    <col min="5639" max="5639" width="15.28515625" style="36" bestFit="1" customWidth="1"/>
    <col min="5640" max="5640" width="12.7109375" style="36" bestFit="1" customWidth="1"/>
    <col min="5641" max="5641" width="15.42578125" style="36" bestFit="1" customWidth="1"/>
    <col min="5642" max="5642" width="17.7109375" style="36" bestFit="1" customWidth="1"/>
    <col min="5643" max="5643" width="7.7109375" style="36" bestFit="1" customWidth="1"/>
    <col min="5644" max="5644" width="13.28515625" style="36" customWidth="1"/>
    <col min="5645" max="5645" width="23.5703125" style="36" customWidth="1"/>
    <col min="5646" max="5886" width="58.28515625" style="36"/>
    <col min="5887" max="5887" width="8" style="36" customWidth="1"/>
    <col min="5888" max="5888" width="67" style="36" customWidth="1"/>
    <col min="5889" max="5889" width="13.85546875" style="36" customWidth="1"/>
    <col min="5890" max="5892" width="13.85546875" style="36" bestFit="1" customWidth="1"/>
    <col min="5893" max="5893" width="12.7109375" style="36" bestFit="1" customWidth="1"/>
    <col min="5894" max="5894" width="14.28515625" style="36" customWidth="1"/>
    <col min="5895" max="5895" width="15.28515625" style="36" bestFit="1" customWidth="1"/>
    <col min="5896" max="5896" width="12.7109375" style="36" bestFit="1" customWidth="1"/>
    <col min="5897" max="5897" width="15.42578125" style="36" bestFit="1" customWidth="1"/>
    <col min="5898" max="5898" width="17.7109375" style="36" bestFit="1" customWidth="1"/>
    <col min="5899" max="5899" width="7.7109375" style="36" bestFit="1" customWidth="1"/>
    <col min="5900" max="5900" width="13.28515625" style="36" customWidth="1"/>
    <col min="5901" max="5901" width="23.5703125" style="36" customWidth="1"/>
    <col min="5902" max="6142" width="58.28515625" style="36"/>
    <col min="6143" max="6143" width="8" style="36" customWidth="1"/>
    <col min="6144" max="6144" width="67" style="36" customWidth="1"/>
    <col min="6145" max="6145" width="13.85546875" style="36" customWidth="1"/>
    <col min="6146" max="6148" width="13.85546875" style="36" bestFit="1" customWidth="1"/>
    <col min="6149" max="6149" width="12.7109375" style="36" bestFit="1" customWidth="1"/>
    <col min="6150" max="6150" width="14.28515625" style="36" customWidth="1"/>
    <col min="6151" max="6151" width="15.28515625" style="36" bestFit="1" customWidth="1"/>
    <col min="6152" max="6152" width="12.7109375" style="36" bestFit="1" customWidth="1"/>
    <col min="6153" max="6153" width="15.42578125" style="36" bestFit="1" customWidth="1"/>
    <col min="6154" max="6154" width="17.7109375" style="36" bestFit="1" customWidth="1"/>
    <col min="6155" max="6155" width="7.7109375" style="36" bestFit="1" customWidth="1"/>
    <col min="6156" max="6156" width="13.28515625" style="36" customWidth="1"/>
    <col min="6157" max="6157" width="23.5703125" style="36" customWidth="1"/>
    <col min="6158" max="6398" width="58.28515625" style="36"/>
    <col min="6399" max="6399" width="8" style="36" customWidth="1"/>
    <col min="6400" max="6400" width="67" style="36" customWidth="1"/>
    <col min="6401" max="6401" width="13.85546875" style="36" customWidth="1"/>
    <col min="6402" max="6404" width="13.85546875" style="36" bestFit="1" customWidth="1"/>
    <col min="6405" max="6405" width="12.7109375" style="36" bestFit="1" customWidth="1"/>
    <col min="6406" max="6406" width="14.28515625" style="36" customWidth="1"/>
    <col min="6407" max="6407" width="15.28515625" style="36" bestFit="1" customWidth="1"/>
    <col min="6408" max="6408" width="12.7109375" style="36" bestFit="1" customWidth="1"/>
    <col min="6409" max="6409" width="15.42578125" style="36" bestFit="1" customWidth="1"/>
    <col min="6410" max="6410" width="17.7109375" style="36" bestFit="1" customWidth="1"/>
    <col min="6411" max="6411" width="7.7109375" style="36" bestFit="1" customWidth="1"/>
    <col min="6412" max="6412" width="13.28515625" style="36" customWidth="1"/>
    <col min="6413" max="6413" width="23.5703125" style="36" customWidth="1"/>
    <col min="6414" max="6654" width="58.28515625" style="36"/>
    <col min="6655" max="6655" width="8" style="36" customWidth="1"/>
    <col min="6656" max="6656" width="67" style="36" customWidth="1"/>
    <col min="6657" max="6657" width="13.85546875" style="36" customWidth="1"/>
    <col min="6658" max="6660" width="13.85546875" style="36" bestFit="1" customWidth="1"/>
    <col min="6661" max="6661" width="12.7109375" style="36" bestFit="1" customWidth="1"/>
    <col min="6662" max="6662" width="14.28515625" style="36" customWidth="1"/>
    <col min="6663" max="6663" width="15.28515625" style="36" bestFit="1" customWidth="1"/>
    <col min="6664" max="6664" width="12.7109375" style="36" bestFit="1" customWidth="1"/>
    <col min="6665" max="6665" width="15.42578125" style="36" bestFit="1" customWidth="1"/>
    <col min="6666" max="6666" width="17.7109375" style="36" bestFit="1" customWidth="1"/>
    <col min="6667" max="6667" width="7.7109375" style="36" bestFit="1" customWidth="1"/>
    <col min="6668" max="6668" width="13.28515625" style="36" customWidth="1"/>
    <col min="6669" max="6669" width="23.5703125" style="36" customWidth="1"/>
    <col min="6670" max="6910" width="58.28515625" style="36"/>
    <col min="6911" max="6911" width="8" style="36" customWidth="1"/>
    <col min="6912" max="6912" width="67" style="36" customWidth="1"/>
    <col min="6913" max="6913" width="13.85546875" style="36" customWidth="1"/>
    <col min="6914" max="6916" width="13.85546875" style="36" bestFit="1" customWidth="1"/>
    <col min="6917" max="6917" width="12.7109375" style="36" bestFit="1" customWidth="1"/>
    <col min="6918" max="6918" width="14.28515625" style="36" customWidth="1"/>
    <col min="6919" max="6919" width="15.28515625" style="36" bestFit="1" customWidth="1"/>
    <col min="6920" max="6920" width="12.7109375" style="36" bestFit="1" customWidth="1"/>
    <col min="6921" max="6921" width="15.42578125" style="36" bestFit="1" customWidth="1"/>
    <col min="6922" max="6922" width="17.7109375" style="36" bestFit="1" customWidth="1"/>
    <col min="6923" max="6923" width="7.7109375" style="36" bestFit="1" customWidth="1"/>
    <col min="6924" max="6924" width="13.28515625" style="36" customWidth="1"/>
    <col min="6925" max="6925" width="23.5703125" style="36" customWidth="1"/>
    <col min="6926" max="7166" width="58.28515625" style="36"/>
    <col min="7167" max="7167" width="8" style="36" customWidth="1"/>
    <col min="7168" max="7168" width="67" style="36" customWidth="1"/>
    <col min="7169" max="7169" width="13.85546875" style="36" customWidth="1"/>
    <col min="7170" max="7172" width="13.85546875" style="36" bestFit="1" customWidth="1"/>
    <col min="7173" max="7173" width="12.7109375" style="36" bestFit="1" customWidth="1"/>
    <col min="7174" max="7174" width="14.28515625" style="36" customWidth="1"/>
    <col min="7175" max="7175" width="15.28515625" style="36" bestFit="1" customWidth="1"/>
    <col min="7176" max="7176" width="12.7109375" style="36" bestFit="1" customWidth="1"/>
    <col min="7177" max="7177" width="15.42578125" style="36" bestFit="1" customWidth="1"/>
    <col min="7178" max="7178" width="17.7109375" style="36" bestFit="1" customWidth="1"/>
    <col min="7179" max="7179" width="7.7109375" style="36" bestFit="1" customWidth="1"/>
    <col min="7180" max="7180" width="13.28515625" style="36" customWidth="1"/>
    <col min="7181" max="7181" width="23.5703125" style="36" customWidth="1"/>
    <col min="7182" max="7422" width="58.28515625" style="36"/>
    <col min="7423" max="7423" width="8" style="36" customWidth="1"/>
    <col min="7424" max="7424" width="67" style="36" customWidth="1"/>
    <col min="7425" max="7425" width="13.85546875" style="36" customWidth="1"/>
    <col min="7426" max="7428" width="13.85546875" style="36" bestFit="1" customWidth="1"/>
    <col min="7429" max="7429" width="12.7109375" style="36" bestFit="1" customWidth="1"/>
    <col min="7430" max="7430" width="14.28515625" style="36" customWidth="1"/>
    <col min="7431" max="7431" width="15.28515625" style="36" bestFit="1" customWidth="1"/>
    <col min="7432" max="7432" width="12.7109375" style="36" bestFit="1" customWidth="1"/>
    <col min="7433" max="7433" width="15.42578125" style="36" bestFit="1" customWidth="1"/>
    <col min="7434" max="7434" width="17.7109375" style="36" bestFit="1" customWidth="1"/>
    <col min="7435" max="7435" width="7.7109375" style="36" bestFit="1" customWidth="1"/>
    <col min="7436" max="7436" width="13.28515625" style="36" customWidth="1"/>
    <col min="7437" max="7437" width="23.5703125" style="36" customWidth="1"/>
    <col min="7438" max="7678" width="58.28515625" style="36"/>
    <col min="7679" max="7679" width="8" style="36" customWidth="1"/>
    <col min="7680" max="7680" width="67" style="36" customWidth="1"/>
    <col min="7681" max="7681" width="13.85546875" style="36" customWidth="1"/>
    <col min="7682" max="7684" width="13.85546875" style="36" bestFit="1" customWidth="1"/>
    <col min="7685" max="7685" width="12.7109375" style="36" bestFit="1" customWidth="1"/>
    <col min="7686" max="7686" width="14.28515625" style="36" customWidth="1"/>
    <col min="7687" max="7687" width="15.28515625" style="36" bestFit="1" customWidth="1"/>
    <col min="7688" max="7688" width="12.7109375" style="36" bestFit="1" customWidth="1"/>
    <col min="7689" max="7689" width="15.42578125" style="36" bestFit="1" customWidth="1"/>
    <col min="7690" max="7690" width="17.7109375" style="36" bestFit="1" customWidth="1"/>
    <col min="7691" max="7691" width="7.7109375" style="36" bestFit="1" customWidth="1"/>
    <col min="7692" max="7692" width="13.28515625" style="36" customWidth="1"/>
    <col min="7693" max="7693" width="23.5703125" style="36" customWidth="1"/>
    <col min="7694" max="7934" width="58.28515625" style="36"/>
    <col min="7935" max="7935" width="8" style="36" customWidth="1"/>
    <col min="7936" max="7936" width="67" style="36" customWidth="1"/>
    <col min="7937" max="7937" width="13.85546875" style="36" customWidth="1"/>
    <col min="7938" max="7940" width="13.85546875" style="36" bestFit="1" customWidth="1"/>
    <col min="7941" max="7941" width="12.7109375" style="36" bestFit="1" customWidth="1"/>
    <col min="7942" max="7942" width="14.28515625" style="36" customWidth="1"/>
    <col min="7943" max="7943" width="15.28515625" style="36" bestFit="1" customWidth="1"/>
    <col min="7944" max="7944" width="12.7109375" style="36" bestFit="1" customWidth="1"/>
    <col min="7945" max="7945" width="15.42578125" style="36" bestFit="1" customWidth="1"/>
    <col min="7946" max="7946" width="17.7109375" style="36" bestFit="1" customWidth="1"/>
    <col min="7947" max="7947" width="7.7109375" style="36" bestFit="1" customWidth="1"/>
    <col min="7948" max="7948" width="13.28515625" style="36" customWidth="1"/>
    <col min="7949" max="7949" width="23.5703125" style="36" customWidth="1"/>
    <col min="7950" max="8190" width="58.28515625" style="36"/>
    <col min="8191" max="8191" width="8" style="36" customWidth="1"/>
    <col min="8192" max="8192" width="67" style="36" customWidth="1"/>
    <col min="8193" max="8193" width="13.85546875" style="36" customWidth="1"/>
    <col min="8194" max="8196" width="13.85546875" style="36" bestFit="1" customWidth="1"/>
    <col min="8197" max="8197" width="12.7109375" style="36" bestFit="1" customWidth="1"/>
    <col min="8198" max="8198" width="14.28515625" style="36" customWidth="1"/>
    <col min="8199" max="8199" width="15.28515625" style="36" bestFit="1" customWidth="1"/>
    <col min="8200" max="8200" width="12.7109375" style="36" bestFit="1" customWidth="1"/>
    <col min="8201" max="8201" width="15.42578125" style="36" bestFit="1" customWidth="1"/>
    <col min="8202" max="8202" width="17.7109375" style="36" bestFit="1" customWidth="1"/>
    <col min="8203" max="8203" width="7.7109375" style="36" bestFit="1" customWidth="1"/>
    <col min="8204" max="8204" width="13.28515625" style="36" customWidth="1"/>
    <col min="8205" max="8205" width="23.5703125" style="36" customWidth="1"/>
    <col min="8206" max="8446" width="58.28515625" style="36"/>
    <col min="8447" max="8447" width="8" style="36" customWidth="1"/>
    <col min="8448" max="8448" width="67" style="36" customWidth="1"/>
    <col min="8449" max="8449" width="13.85546875" style="36" customWidth="1"/>
    <col min="8450" max="8452" width="13.85546875" style="36" bestFit="1" customWidth="1"/>
    <col min="8453" max="8453" width="12.7109375" style="36" bestFit="1" customWidth="1"/>
    <col min="8454" max="8454" width="14.28515625" style="36" customWidth="1"/>
    <col min="8455" max="8455" width="15.28515625" style="36" bestFit="1" customWidth="1"/>
    <col min="8456" max="8456" width="12.7109375" style="36" bestFit="1" customWidth="1"/>
    <col min="8457" max="8457" width="15.42578125" style="36" bestFit="1" customWidth="1"/>
    <col min="8458" max="8458" width="17.7109375" style="36" bestFit="1" customWidth="1"/>
    <col min="8459" max="8459" width="7.7109375" style="36" bestFit="1" customWidth="1"/>
    <col min="8460" max="8460" width="13.28515625" style="36" customWidth="1"/>
    <col min="8461" max="8461" width="23.5703125" style="36" customWidth="1"/>
    <col min="8462" max="8702" width="58.28515625" style="36"/>
    <col min="8703" max="8703" width="8" style="36" customWidth="1"/>
    <col min="8704" max="8704" width="67" style="36" customWidth="1"/>
    <col min="8705" max="8705" width="13.85546875" style="36" customWidth="1"/>
    <col min="8706" max="8708" width="13.85546875" style="36" bestFit="1" customWidth="1"/>
    <col min="8709" max="8709" width="12.7109375" style="36" bestFit="1" customWidth="1"/>
    <col min="8710" max="8710" width="14.28515625" style="36" customWidth="1"/>
    <col min="8711" max="8711" width="15.28515625" style="36" bestFit="1" customWidth="1"/>
    <col min="8712" max="8712" width="12.7109375" style="36" bestFit="1" customWidth="1"/>
    <col min="8713" max="8713" width="15.42578125" style="36" bestFit="1" customWidth="1"/>
    <col min="8714" max="8714" width="17.7109375" style="36" bestFit="1" customWidth="1"/>
    <col min="8715" max="8715" width="7.7109375" style="36" bestFit="1" customWidth="1"/>
    <col min="8716" max="8716" width="13.28515625" style="36" customWidth="1"/>
    <col min="8717" max="8717" width="23.5703125" style="36" customWidth="1"/>
    <col min="8718" max="8958" width="58.28515625" style="36"/>
    <col min="8959" max="8959" width="8" style="36" customWidth="1"/>
    <col min="8960" max="8960" width="67" style="36" customWidth="1"/>
    <col min="8961" max="8961" width="13.85546875" style="36" customWidth="1"/>
    <col min="8962" max="8964" width="13.85546875" style="36" bestFit="1" customWidth="1"/>
    <col min="8965" max="8965" width="12.7109375" style="36" bestFit="1" customWidth="1"/>
    <col min="8966" max="8966" width="14.28515625" style="36" customWidth="1"/>
    <col min="8967" max="8967" width="15.28515625" style="36" bestFit="1" customWidth="1"/>
    <col min="8968" max="8968" width="12.7109375" style="36" bestFit="1" customWidth="1"/>
    <col min="8969" max="8969" width="15.42578125" style="36" bestFit="1" customWidth="1"/>
    <col min="8970" max="8970" width="17.7109375" style="36" bestFit="1" customWidth="1"/>
    <col min="8971" max="8971" width="7.7109375" style="36" bestFit="1" customWidth="1"/>
    <col min="8972" max="8972" width="13.28515625" style="36" customWidth="1"/>
    <col min="8973" max="8973" width="23.5703125" style="36" customWidth="1"/>
    <col min="8974" max="9214" width="58.28515625" style="36"/>
    <col min="9215" max="9215" width="8" style="36" customWidth="1"/>
    <col min="9216" max="9216" width="67" style="36" customWidth="1"/>
    <col min="9217" max="9217" width="13.85546875" style="36" customWidth="1"/>
    <col min="9218" max="9220" width="13.85546875" style="36" bestFit="1" customWidth="1"/>
    <col min="9221" max="9221" width="12.7109375" style="36" bestFit="1" customWidth="1"/>
    <col min="9222" max="9222" width="14.28515625" style="36" customWidth="1"/>
    <col min="9223" max="9223" width="15.28515625" style="36" bestFit="1" customWidth="1"/>
    <col min="9224" max="9224" width="12.7109375" style="36" bestFit="1" customWidth="1"/>
    <col min="9225" max="9225" width="15.42578125" style="36" bestFit="1" customWidth="1"/>
    <col min="9226" max="9226" width="17.7109375" style="36" bestFit="1" customWidth="1"/>
    <col min="9227" max="9227" width="7.7109375" style="36" bestFit="1" customWidth="1"/>
    <col min="9228" max="9228" width="13.28515625" style="36" customWidth="1"/>
    <col min="9229" max="9229" width="23.5703125" style="36" customWidth="1"/>
    <col min="9230" max="9470" width="58.28515625" style="36"/>
    <col min="9471" max="9471" width="8" style="36" customWidth="1"/>
    <col min="9472" max="9472" width="67" style="36" customWidth="1"/>
    <col min="9473" max="9473" width="13.85546875" style="36" customWidth="1"/>
    <col min="9474" max="9476" width="13.85546875" style="36" bestFit="1" customWidth="1"/>
    <col min="9477" max="9477" width="12.7109375" style="36" bestFit="1" customWidth="1"/>
    <col min="9478" max="9478" width="14.28515625" style="36" customWidth="1"/>
    <col min="9479" max="9479" width="15.28515625" style="36" bestFit="1" customWidth="1"/>
    <col min="9480" max="9480" width="12.7109375" style="36" bestFit="1" customWidth="1"/>
    <col min="9481" max="9481" width="15.42578125" style="36" bestFit="1" customWidth="1"/>
    <col min="9482" max="9482" width="17.7109375" style="36" bestFit="1" customWidth="1"/>
    <col min="9483" max="9483" width="7.7109375" style="36" bestFit="1" customWidth="1"/>
    <col min="9484" max="9484" width="13.28515625" style="36" customWidth="1"/>
    <col min="9485" max="9485" width="23.5703125" style="36" customWidth="1"/>
    <col min="9486" max="9726" width="58.28515625" style="36"/>
    <col min="9727" max="9727" width="8" style="36" customWidth="1"/>
    <col min="9728" max="9728" width="67" style="36" customWidth="1"/>
    <col min="9729" max="9729" width="13.85546875" style="36" customWidth="1"/>
    <col min="9730" max="9732" width="13.85546875" style="36" bestFit="1" customWidth="1"/>
    <col min="9733" max="9733" width="12.7109375" style="36" bestFit="1" customWidth="1"/>
    <col min="9734" max="9734" width="14.28515625" style="36" customWidth="1"/>
    <col min="9735" max="9735" width="15.28515625" style="36" bestFit="1" customWidth="1"/>
    <col min="9736" max="9736" width="12.7109375" style="36" bestFit="1" customWidth="1"/>
    <col min="9737" max="9737" width="15.42578125" style="36" bestFit="1" customWidth="1"/>
    <col min="9738" max="9738" width="17.7109375" style="36" bestFit="1" customWidth="1"/>
    <col min="9739" max="9739" width="7.7109375" style="36" bestFit="1" customWidth="1"/>
    <col min="9740" max="9740" width="13.28515625" style="36" customWidth="1"/>
    <col min="9741" max="9741" width="23.5703125" style="36" customWidth="1"/>
    <col min="9742" max="9982" width="58.28515625" style="36"/>
    <col min="9983" max="9983" width="8" style="36" customWidth="1"/>
    <col min="9984" max="9984" width="67" style="36" customWidth="1"/>
    <col min="9985" max="9985" width="13.85546875" style="36" customWidth="1"/>
    <col min="9986" max="9988" width="13.85546875" style="36" bestFit="1" customWidth="1"/>
    <col min="9989" max="9989" width="12.7109375" style="36" bestFit="1" customWidth="1"/>
    <col min="9990" max="9990" width="14.28515625" style="36" customWidth="1"/>
    <col min="9991" max="9991" width="15.28515625" style="36" bestFit="1" customWidth="1"/>
    <col min="9992" max="9992" width="12.7109375" style="36" bestFit="1" customWidth="1"/>
    <col min="9993" max="9993" width="15.42578125" style="36" bestFit="1" customWidth="1"/>
    <col min="9994" max="9994" width="17.7109375" style="36" bestFit="1" customWidth="1"/>
    <col min="9995" max="9995" width="7.7109375" style="36" bestFit="1" customWidth="1"/>
    <col min="9996" max="9996" width="13.28515625" style="36" customWidth="1"/>
    <col min="9997" max="9997" width="23.5703125" style="36" customWidth="1"/>
    <col min="9998" max="10238" width="58.28515625" style="36"/>
    <col min="10239" max="10239" width="8" style="36" customWidth="1"/>
    <col min="10240" max="10240" width="67" style="36" customWidth="1"/>
    <col min="10241" max="10241" width="13.85546875" style="36" customWidth="1"/>
    <col min="10242" max="10244" width="13.85546875" style="36" bestFit="1" customWidth="1"/>
    <col min="10245" max="10245" width="12.7109375" style="36" bestFit="1" customWidth="1"/>
    <col min="10246" max="10246" width="14.28515625" style="36" customWidth="1"/>
    <col min="10247" max="10247" width="15.28515625" style="36" bestFit="1" customWidth="1"/>
    <col min="10248" max="10248" width="12.7109375" style="36" bestFit="1" customWidth="1"/>
    <col min="10249" max="10249" width="15.42578125" style="36" bestFit="1" customWidth="1"/>
    <col min="10250" max="10250" width="17.7109375" style="36" bestFit="1" customWidth="1"/>
    <col min="10251" max="10251" width="7.7109375" style="36" bestFit="1" customWidth="1"/>
    <col min="10252" max="10252" width="13.28515625" style="36" customWidth="1"/>
    <col min="10253" max="10253" width="23.5703125" style="36" customWidth="1"/>
    <col min="10254" max="10494" width="58.28515625" style="36"/>
    <col min="10495" max="10495" width="8" style="36" customWidth="1"/>
    <col min="10496" max="10496" width="67" style="36" customWidth="1"/>
    <col min="10497" max="10497" width="13.85546875" style="36" customWidth="1"/>
    <col min="10498" max="10500" width="13.85546875" style="36" bestFit="1" customWidth="1"/>
    <col min="10501" max="10501" width="12.7109375" style="36" bestFit="1" customWidth="1"/>
    <col min="10502" max="10502" width="14.28515625" style="36" customWidth="1"/>
    <col min="10503" max="10503" width="15.28515625" style="36" bestFit="1" customWidth="1"/>
    <col min="10504" max="10504" width="12.7109375" style="36" bestFit="1" customWidth="1"/>
    <col min="10505" max="10505" width="15.42578125" style="36" bestFit="1" customWidth="1"/>
    <col min="10506" max="10506" width="17.7109375" style="36" bestFit="1" customWidth="1"/>
    <col min="10507" max="10507" width="7.7109375" style="36" bestFit="1" customWidth="1"/>
    <col min="10508" max="10508" width="13.28515625" style="36" customWidth="1"/>
    <col min="10509" max="10509" width="23.5703125" style="36" customWidth="1"/>
    <col min="10510" max="10750" width="58.28515625" style="36"/>
    <col min="10751" max="10751" width="8" style="36" customWidth="1"/>
    <col min="10752" max="10752" width="67" style="36" customWidth="1"/>
    <col min="10753" max="10753" width="13.85546875" style="36" customWidth="1"/>
    <col min="10754" max="10756" width="13.85546875" style="36" bestFit="1" customWidth="1"/>
    <col min="10757" max="10757" width="12.7109375" style="36" bestFit="1" customWidth="1"/>
    <col min="10758" max="10758" width="14.28515625" style="36" customWidth="1"/>
    <col min="10759" max="10759" width="15.28515625" style="36" bestFit="1" customWidth="1"/>
    <col min="10760" max="10760" width="12.7109375" style="36" bestFit="1" customWidth="1"/>
    <col min="10761" max="10761" width="15.42578125" style="36" bestFit="1" customWidth="1"/>
    <col min="10762" max="10762" width="17.7109375" style="36" bestFit="1" customWidth="1"/>
    <col min="10763" max="10763" width="7.7109375" style="36" bestFit="1" customWidth="1"/>
    <col min="10764" max="10764" width="13.28515625" style="36" customWidth="1"/>
    <col min="10765" max="10765" width="23.5703125" style="36" customWidth="1"/>
    <col min="10766" max="11006" width="58.28515625" style="36"/>
    <col min="11007" max="11007" width="8" style="36" customWidth="1"/>
    <col min="11008" max="11008" width="67" style="36" customWidth="1"/>
    <col min="11009" max="11009" width="13.85546875" style="36" customWidth="1"/>
    <col min="11010" max="11012" width="13.85546875" style="36" bestFit="1" customWidth="1"/>
    <col min="11013" max="11013" width="12.7109375" style="36" bestFit="1" customWidth="1"/>
    <col min="11014" max="11014" width="14.28515625" style="36" customWidth="1"/>
    <col min="11015" max="11015" width="15.28515625" style="36" bestFit="1" customWidth="1"/>
    <col min="11016" max="11016" width="12.7109375" style="36" bestFit="1" customWidth="1"/>
    <col min="11017" max="11017" width="15.42578125" style="36" bestFit="1" customWidth="1"/>
    <col min="11018" max="11018" width="17.7109375" style="36" bestFit="1" customWidth="1"/>
    <col min="11019" max="11019" width="7.7109375" style="36" bestFit="1" customWidth="1"/>
    <col min="11020" max="11020" width="13.28515625" style="36" customWidth="1"/>
    <col min="11021" max="11021" width="23.5703125" style="36" customWidth="1"/>
    <col min="11022" max="11262" width="58.28515625" style="36"/>
    <col min="11263" max="11263" width="8" style="36" customWidth="1"/>
    <col min="11264" max="11264" width="67" style="36" customWidth="1"/>
    <col min="11265" max="11265" width="13.85546875" style="36" customWidth="1"/>
    <col min="11266" max="11268" width="13.85546875" style="36" bestFit="1" customWidth="1"/>
    <col min="11269" max="11269" width="12.7109375" style="36" bestFit="1" customWidth="1"/>
    <col min="11270" max="11270" width="14.28515625" style="36" customWidth="1"/>
    <col min="11271" max="11271" width="15.28515625" style="36" bestFit="1" customWidth="1"/>
    <col min="11272" max="11272" width="12.7109375" style="36" bestFit="1" customWidth="1"/>
    <col min="11273" max="11273" width="15.42578125" style="36" bestFit="1" customWidth="1"/>
    <col min="11274" max="11274" width="17.7109375" style="36" bestFit="1" customWidth="1"/>
    <col min="11275" max="11275" width="7.7109375" style="36" bestFit="1" customWidth="1"/>
    <col min="11276" max="11276" width="13.28515625" style="36" customWidth="1"/>
    <col min="11277" max="11277" width="23.5703125" style="36" customWidth="1"/>
    <col min="11278" max="11518" width="58.28515625" style="36"/>
    <col min="11519" max="11519" width="8" style="36" customWidth="1"/>
    <col min="11520" max="11520" width="67" style="36" customWidth="1"/>
    <col min="11521" max="11521" width="13.85546875" style="36" customWidth="1"/>
    <col min="11522" max="11524" width="13.85546875" style="36" bestFit="1" customWidth="1"/>
    <col min="11525" max="11525" width="12.7109375" style="36" bestFit="1" customWidth="1"/>
    <col min="11526" max="11526" width="14.28515625" style="36" customWidth="1"/>
    <col min="11527" max="11527" width="15.28515625" style="36" bestFit="1" customWidth="1"/>
    <col min="11528" max="11528" width="12.7109375" style="36" bestFit="1" customWidth="1"/>
    <col min="11529" max="11529" width="15.42578125" style="36" bestFit="1" customWidth="1"/>
    <col min="11530" max="11530" width="17.7109375" style="36" bestFit="1" customWidth="1"/>
    <col min="11531" max="11531" width="7.7109375" style="36" bestFit="1" customWidth="1"/>
    <col min="11532" max="11532" width="13.28515625" style="36" customWidth="1"/>
    <col min="11533" max="11533" width="23.5703125" style="36" customWidth="1"/>
    <col min="11534" max="11774" width="58.28515625" style="36"/>
    <col min="11775" max="11775" width="8" style="36" customWidth="1"/>
    <col min="11776" max="11776" width="67" style="36" customWidth="1"/>
    <col min="11777" max="11777" width="13.85546875" style="36" customWidth="1"/>
    <col min="11778" max="11780" width="13.85546875" style="36" bestFit="1" customWidth="1"/>
    <col min="11781" max="11781" width="12.7109375" style="36" bestFit="1" customWidth="1"/>
    <col min="11782" max="11782" width="14.28515625" style="36" customWidth="1"/>
    <col min="11783" max="11783" width="15.28515625" style="36" bestFit="1" customWidth="1"/>
    <col min="11784" max="11784" width="12.7109375" style="36" bestFit="1" customWidth="1"/>
    <col min="11785" max="11785" width="15.42578125" style="36" bestFit="1" customWidth="1"/>
    <col min="11786" max="11786" width="17.7109375" style="36" bestFit="1" customWidth="1"/>
    <col min="11787" max="11787" width="7.7109375" style="36" bestFit="1" customWidth="1"/>
    <col min="11788" max="11788" width="13.28515625" style="36" customWidth="1"/>
    <col min="11789" max="11789" width="23.5703125" style="36" customWidth="1"/>
    <col min="11790" max="12030" width="58.28515625" style="36"/>
    <col min="12031" max="12031" width="8" style="36" customWidth="1"/>
    <col min="12032" max="12032" width="67" style="36" customWidth="1"/>
    <col min="12033" max="12033" width="13.85546875" style="36" customWidth="1"/>
    <col min="12034" max="12036" width="13.85546875" style="36" bestFit="1" customWidth="1"/>
    <col min="12037" max="12037" width="12.7109375" style="36" bestFit="1" customWidth="1"/>
    <col min="12038" max="12038" width="14.28515625" style="36" customWidth="1"/>
    <col min="12039" max="12039" width="15.28515625" style="36" bestFit="1" customWidth="1"/>
    <col min="12040" max="12040" width="12.7109375" style="36" bestFit="1" customWidth="1"/>
    <col min="12041" max="12041" width="15.42578125" style="36" bestFit="1" customWidth="1"/>
    <col min="12042" max="12042" width="17.7109375" style="36" bestFit="1" customWidth="1"/>
    <col min="12043" max="12043" width="7.7109375" style="36" bestFit="1" customWidth="1"/>
    <col min="12044" max="12044" width="13.28515625" style="36" customWidth="1"/>
    <col min="12045" max="12045" width="23.5703125" style="36" customWidth="1"/>
    <col min="12046" max="12286" width="58.28515625" style="36"/>
    <col min="12287" max="12287" width="8" style="36" customWidth="1"/>
    <col min="12288" max="12288" width="67" style="36" customWidth="1"/>
    <col min="12289" max="12289" width="13.85546875" style="36" customWidth="1"/>
    <col min="12290" max="12292" width="13.85546875" style="36" bestFit="1" customWidth="1"/>
    <col min="12293" max="12293" width="12.7109375" style="36" bestFit="1" customWidth="1"/>
    <col min="12294" max="12294" width="14.28515625" style="36" customWidth="1"/>
    <col min="12295" max="12295" width="15.28515625" style="36" bestFit="1" customWidth="1"/>
    <col min="12296" max="12296" width="12.7109375" style="36" bestFit="1" customWidth="1"/>
    <col min="12297" max="12297" width="15.42578125" style="36" bestFit="1" customWidth="1"/>
    <col min="12298" max="12298" width="17.7109375" style="36" bestFit="1" customWidth="1"/>
    <col min="12299" max="12299" width="7.7109375" style="36" bestFit="1" customWidth="1"/>
    <col min="12300" max="12300" width="13.28515625" style="36" customWidth="1"/>
    <col min="12301" max="12301" width="23.5703125" style="36" customWidth="1"/>
    <col min="12302" max="12542" width="58.28515625" style="36"/>
    <col min="12543" max="12543" width="8" style="36" customWidth="1"/>
    <col min="12544" max="12544" width="67" style="36" customWidth="1"/>
    <col min="12545" max="12545" width="13.85546875" style="36" customWidth="1"/>
    <col min="12546" max="12548" width="13.85546875" style="36" bestFit="1" customWidth="1"/>
    <col min="12549" max="12549" width="12.7109375" style="36" bestFit="1" customWidth="1"/>
    <col min="12550" max="12550" width="14.28515625" style="36" customWidth="1"/>
    <col min="12551" max="12551" width="15.28515625" style="36" bestFit="1" customWidth="1"/>
    <col min="12552" max="12552" width="12.7109375" style="36" bestFit="1" customWidth="1"/>
    <col min="12553" max="12553" width="15.42578125" style="36" bestFit="1" customWidth="1"/>
    <col min="12554" max="12554" width="17.7109375" style="36" bestFit="1" customWidth="1"/>
    <col min="12555" max="12555" width="7.7109375" style="36" bestFit="1" customWidth="1"/>
    <col min="12556" max="12556" width="13.28515625" style="36" customWidth="1"/>
    <col min="12557" max="12557" width="23.5703125" style="36" customWidth="1"/>
    <col min="12558" max="12798" width="58.28515625" style="36"/>
    <col min="12799" max="12799" width="8" style="36" customWidth="1"/>
    <col min="12800" max="12800" width="67" style="36" customWidth="1"/>
    <col min="12801" max="12801" width="13.85546875" style="36" customWidth="1"/>
    <col min="12802" max="12804" width="13.85546875" style="36" bestFit="1" customWidth="1"/>
    <col min="12805" max="12805" width="12.7109375" style="36" bestFit="1" customWidth="1"/>
    <col min="12806" max="12806" width="14.28515625" style="36" customWidth="1"/>
    <col min="12807" max="12807" width="15.28515625" style="36" bestFit="1" customWidth="1"/>
    <col min="12808" max="12808" width="12.7109375" style="36" bestFit="1" customWidth="1"/>
    <col min="12809" max="12809" width="15.42578125" style="36" bestFit="1" customWidth="1"/>
    <col min="12810" max="12810" width="17.7109375" style="36" bestFit="1" customWidth="1"/>
    <col min="12811" max="12811" width="7.7109375" style="36" bestFit="1" customWidth="1"/>
    <col min="12812" max="12812" width="13.28515625" style="36" customWidth="1"/>
    <col min="12813" max="12813" width="23.5703125" style="36" customWidth="1"/>
    <col min="12814" max="13054" width="58.28515625" style="36"/>
    <col min="13055" max="13055" width="8" style="36" customWidth="1"/>
    <col min="13056" max="13056" width="67" style="36" customWidth="1"/>
    <col min="13057" max="13057" width="13.85546875" style="36" customWidth="1"/>
    <col min="13058" max="13060" width="13.85546875" style="36" bestFit="1" customWidth="1"/>
    <col min="13061" max="13061" width="12.7109375" style="36" bestFit="1" customWidth="1"/>
    <col min="13062" max="13062" width="14.28515625" style="36" customWidth="1"/>
    <col min="13063" max="13063" width="15.28515625" style="36" bestFit="1" customWidth="1"/>
    <col min="13064" max="13064" width="12.7109375" style="36" bestFit="1" customWidth="1"/>
    <col min="13065" max="13065" width="15.42578125" style="36" bestFit="1" customWidth="1"/>
    <col min="13066" max="13066" width="17.7109375" style="36" bestFit="1" customWidth="1"/>
    <col min="13067" max="13067" width="7.7109375" style="36" bestFit="1" customWidth="1"/>
    <col min="13068" max="13068" width="13.28515625" style="36" customWidth="1"/>
    <col min="13069" max="13069" width="23.5703125" style="36" customWidth="1"/>
    <col min="13070" max="13310" width="58.28515625" style="36"/>
    <col min="13311" max="13311" width="8" style="36" customWidth="1"/>
    <col min="13312" max="13312" width="67" style="36" customWidth="1"/>
    <col min="13313" max="13313" width="13.85546875" style="36" customWidth="1"/>
    <col min="13314" max="13316" width="13.85546875" style="36" bestFit="1" customWidth="1"/>
    <col min="13317" max="13317" width="12.7109375" style="36" bestFit="1" customWidth="1"/>
    <col min="13318" max="13318" width="14.28515625" style="36" customWidth="1"/>
    <col min="13319" max="13319" width="15.28515625" style="36" bestFit="1" customWidth="1"/>
    <col min="13320" max="13320" width="12.7109375" style="36" bestFit="1" customWidth="1"/>
    <col min="13321" max="13321" width="15.42578125" style="36" bestFit="1" customWidth="1"/>
    <col min="13322" max="13322" width="17.7109375" style="36" bestFit="1" customWidth="1"/>
    <col min="13323" max="13323" width="7.7109375" style="36" bestFit="1" customWidth="1"/>
    <col min="13324" max="13324" width="13.28515625" style="36" customWidth="1"/>
    <col min="13325" max="13325" width="23.5703125" style="36" customWidth="1"/>
    <col min="13326" max="13566" width="58.28515625" style="36"/>
    <col min="13567" max="13567" width="8" style="36" customWidth="1"/>
    <col min="13568" max="13568" width="67" style="36" customWidth="1"/>
    <col min="13569" max="13569" width="13.85546875" style="36" customWidth="1"/>
    <col min="13570" max="13572" width="13.85546875" style="36" bestFit="1" customWidth="1"/>
    <col min="13573" max="13573" width="12.7109375" style="36" bestFit="1" customWidth="1"/>
    <col min="13574" max="13574" width="14.28515625" style="36" customWidth="1"/>
    <col min="13575" max="13575" width="15.28515625" style="36" bestFit="1" customWidth="1"/>
    <col min="13576" max="13576" width="12.7109375" style="36" bestFit="1" customWidth="1"/>
    <col min="13577" max="13577" width="15.42578125" style="36" bestFit="1" customWidth="1"/>
    <col min="13578" max="13578" width="17.7109375" style="36" bestFit="1" customWidth="1"/>
    <col min="13579" max="13579" width="7.7109375" style="36" bestFit="1" customWidth="1"/>
    <col min="13580" max="13580" width="13.28515625" style="36" customWidth="1"/>
    <col min="13581" max="13581" width="23.5703125" style="36" customWidth="1"/>
    <col min="13582" max="13822" width="58.28515625" style="36"/>
    <col min="13823" max="13823" width="8" style="36" customWidth="1"/>
    <col min="13824" max="13824" width="67" style="36" customWidth="1"/>
    <col min="13825" max="13825" width="13.85546875" style="36" customWidth="1"/>
    <col min="13826" max="13828" width="13.85546875" style="36" bestFit="1" customWidth="1"/>
    <col min="13829" max="13829" width="12.7109375" style="36" bestFit="1" customWidth="1"/>
    <col min="13830" max="13830" width="14.28515625" style="36" customWidth="1"/>
    <col min="13831" max="13831" width="15.28515625" style="36" bestFit="1" customWidth="1"/>
    <col min="13832" max="13832" width="12.7109375" style="36" bestFit="1" customWidth="1"/>
    <col min="13833" max="13833" width="15.42578125" style="36" bestFit="1" customWidth="1"/>
    <col min="13834" max="13834" width="17.7109375" style="36" bestFit="1" customWidth="1"/>
    <col min="13835" max="13835" width="7.7109375" style="36" bestFit="1" customWidth="1"/>
    <col min="13836" max="13836" width="13.28515625" style="36" customWidth="1"/>
    <col min="13837" max="13837" width="23.5703125" style="36" customWidth="1"/>
    <col min="13838" max="14078" width="58.28515625" style="36"/>
    <col min="14079" max="14079" width="8" style="36" customWidth="1"/>
    <col min="14080" max="14080" width="67" style="36" customWidth="1"/>
    <col min="14081" max="14081" width="13.85546875" style="36" customWidth="1"/>
    <col min="14082" max="14084" width="13.85546875" style="36" bestFit="1" customWidth="1"/>
    <col min="14085" max="14085" width="12.7109375" style="36" bestFit="1" customWidth="1"/>
    <col min="14086" max="14086" width="14.28515625" style="36" customWidth="1"/>
    <col min="14087" max="14087" width="15.28515625" style="36" bestFit="1" customWidth="1"/>
    <col min="14088" max="14088" width="12.7109375" style="36" bestFit="1" customWidth="1"/>
    <col min="14089" max="14089" width="15.42578125" style="36" bestFit="1" customWidth="1"/>
    <col min="14090" max="14090" width="17.7109375" style="36" bestFit="1" customWidth="1"/>
    <col min="14091" max="14091" width="7.7109375" style="36" bestFit="1" customWidth="1"/>
    <col min="14092" max="14092" width="13.28515625" style="36" customWidth="1"/>
    <col min="14093" max="14093" width="23.5703125" style="36" customWidth="1"/>
    <col min="14094" max="14334" width="58.28515625" style="36"/>
    <col min="14335" max="14335" width="8" style="36" customWidth="1"/>
    <col min="14336" max="14336" width="67" style="36" customWidth="1"/>
    <col min="14337" max="14337" width="13.85546875" style="36" customWidth="1"/>
    <col min="14338" max="14340" width="13.85546875" style="36" bestFit="1" customWidth="1"/>
    <col min="14341" max="14341" width="12.7109375" style="36" bestFit="1" customWidth="1"/>
    <col min="14342" max="14342" width="14.28515625" style="36" customWidth="1"/>
    <col min="14343" max="14343" width="15.28515625" style="36" bestFit="1" customWidth="1"/>
    <col min="14344" max="14344" width="12.7109375" style="36" bestFit="1" customWidth="1"/>
    <col min="14345" max="14345" width="15.42578125" style="36" bestFit="1" customWidth="1"/>
    <col min="14346" max="14346" width="17.7109375" style="36" bestFit="1" customWidth="1"/>
    <col min="14347" max="14347" width="7.7109375" style="36" bestFit="1" customWidth="1"/>
    <col min="14348" max="14348" width="13.28515625" style="36" customWidth="1"/>
    <col min="14349" max="14349" width="23.5703125" style="36" customWidth="1"/>
    <col min="14350" max="14590" width="58.28515625" style="36"/>
    <col min="14591" max="14591" width="8" style="36" customWidth="1"/>
    <col min="14592" max="14592" width="67" style="36" customWidth="1"/>
    <col min="14593" max="14593" width="13.85546875" style="36" customWidth="1"/>
    <col min="14594" max="14596" width="13.85546875" style="36" bestFit="1" customWidth="1"/>
    <col min="14597" max="14597" width="12.7109375" style="36" bestFit="1" customWidth="1"/>
    <col min="14598" max="14598" width="14.28515625" style="36" customWidth="1"/>
    <col min="14599" max="14599" width="15.28515625" style="36" bestFit="1" customWidth="1"/>
    <col min="14600" max="14600" width="12.7109375" style="36" bestFit="1" customWidth="1"/>
    <col min="14601" max="14601" width="15.42578125" style="36" bestFit="1" customWidth="1"/>
    <col min="14602" max="14602" width="17.7109375" style="36" bestFit="1" customWidth="1"/>
    <col min="14603" max="14603" width="7.7109375" style="36" bestFit="1" customWidth="1"/>
    <col min="14604" max="14604" width="13.28515625" style="36" customWidth="1"/>
    <col min="14605" max="14605" width="23.5703125" style="36" customWidth="1"/>
    <col min="14606" max="14846" width="58.28515625" style="36"/>
    <col min="14847" max="14847" width="8" style="36" customWidth="1"/>
    <col min="14848" max="14848" width="67" style="36" customWidth="1"/>
    <col min="14849" max="14849" width="13.85546875" style="36" customWidth="1"/>
    <col min="14850" max="14852" width="13.85546875" style="36" bestFit="1" customWidth="1"/>
    <col min="14853" max="14853" width="12.7109375" style="36" bestFit="1" customWidth="1"/>
    <col min="14854" max="14854" width="14.28515625" style="36" customWidth="1"/>
    <col min="14855" max="14855" width="15.28515625" style="36" bestFit="1" customWidth="1"/>
    <col min="14856" max="14856" width="12.7109375" style="36" bestFit="1" customWidth="1"/>
    <col min="14857" max="14857" width="15.42578125" style="36" bestFit="1" customWidth="1"/>
    <col min="14858" max="14858" width="17.7109375" style="36" bestFit="1" customWidth="1"/>
    <col min="14859" max="14859" width="7.7109375" style="36" bestFit="1" customWidth="1"/>
    <col min="14860" max="14860" width="13.28515625" style="36" customWidth="1"/>
    <col min="14861" max="14861" width="23.5703125" style="36" customWidth="1"/>
    <col min="14862" max="16384" width="58.28515625" style="36"/>
  </cols>
  <sheetData>
    <row r="1" spans="1:15166" s="84" customFormat="1" ht="11.25" x14ac:dyDescent="0.25">
      <c r="A1" s="82"/>
      <c r="B1" s="83"/>
      <c r="C1" s="82"/>
      <c r="D1" s="83"/>
      <c r="E1" s="82"/>
      <c r="F1" s="83"/>
      <c r="G1" s="82"/>
      <c r="H1" s="83"/>
      <c r="I1" s="82"/>
      <c r="J1" s="89" t="s">
        <v>78</v>
      </c>
      <c r="K1" s="89"/>
      <c r="L1" s="83"/>
      <c r="M1" s="82"/>
      <c r="N1" s="83"/>
      <c r="O1" s="82"/>
      <c r="P1" s="83"/>
      <c r="Q1" s="82"/>
      <c r="R1" s="83"/>
      <c r="S1" s="82"/>
      <c r="T1" s="83"/>
      <c r="U1" s="82"/>
      <c r="V1" s="83"/>
      <c r="W1" s="82"/>
      <c r="X1" s="83"/>
      <c r="Y1" s="82"/>
      <c r="Z1" s="83"/>
      <c r="AA1" s="82"/>
      <c r="AB1" s="83"/>
      <c r="AC1" s="82"/>
      <c r="AD1" s="83"/>
      <c r="AE1" s="82"/>
      <c r="AF1" s="83"/>
      <c r="AG1" s="82"/>
      <c r="AH1" s="83"/>
      <c r="AI1" s="82"/>
      <c r="AJ1" s="83"/>
      <c r="AK1" s="82"/>
      <c r="AL1" s="83"/>
      <c r="AM1" s="82"/>
      <c r="AN1" s="83"/>
      <c r="AO1" s="82"/>
      <c r="AP1" s="83"/>
      <c r="AQ1" s="82"/>
      <c r="AR1" s="83"/>
      <c r="AS1" s="82"/>
      <c r="AT1" s="83"/>
      <c r="AU1" s="82"/>
      <c r="AV1" s="83"/>
      <c r="AW1" s="82"/>
      <c r="AX1" s="83"/>
      <c r="AY1" s="82"/>
      <c r="AZ1" s="83"/>
      <c r="BA1" s="82"/>
      <c r="BB1" s="83"/>
      <c r="BC1" s="82"/>
      <c r="BD1" s="83"/>
      <c r="BE1" s="82"/>
      <c r="BF1" s="83"/>
      <c r="BG1" s="82"/>
      <c r="BH1" s="83"/>
      <c r="BI1" s="82"/>
      <c r="BJ1" s="83"/>
      <c r="BK1" s="82"/>
      <c r="BL1" s="83"/>
      <c r="BM1" s="82"/>
      <c r="BN1" s="83"/>
      <c r="BO1" s="82"/>
      <c r="BP1" s="83"/>
      <c r="BQ1" s="82"/>
      <c r="BR1" s="83"/>
      <c r="BS1" s="82"/>
      <c r="BT1" s="83"/>
      <c r="BU1" s="82"/>
      <c r="BV1" s="83"/>
      <c r="BW1" s="82"/>
      <c r="BX1" s="83"/>
      <c r="BY1" s="82"/>
      <c r="BZ1" s="83"/>
      <c r="CA1" s="82"/>
      <c r="CB1" s="83"/>
      <c r="CC1" s="82"/>
      <c r="CD1" s="83"/>
      <c r="CE1" s="82"/>
      <c r="CF1" s="83"/>
      <c r="CG1" s="82"/>
      <c r="CH1" s="83"/>
      <c r="CI1" s="82"/>
      <c r="CJ1" s="83"/>
      <c r="CK1" s="82"/>
      <c r="CL1" s="83"/>
      <c r="CM1" s="82"/>
      <c r="CN1" s="83"/>
      <c r="CO1" s="82"/>
      <c r="CP1" s="83"/>
      <c r="CQ1" s="82"/>
      <c r="CR1" s="83"/>
      <c r="CS1" s="82"/>
      <c r="CT1" s="83"/>
      <c r="CU1" s="82"/>
      <c r="CV1" s="83"/>
      <c r="CW1" s="82"/>
      <c r="CX1" s="83"/>
      <c r="CY1" s="82"/>
      <c r="CZ1" s="83"/>
      <c r="DA1" s="82"/>
      <c r="DB1" s="83"/>
      <c r="DC1" s="82"/>
      <c r="DD1" s="83"/>
      <c r="DE1" s="82"/>
      <c r="DF1" s="83"/>
      <c r="DG1" s="82"/>
      <c r="DH1" s="83"/>
      <c r="DI1" s="82"/>
      <c r="DJ1" s="83"/>
      <c r="DK1" s="82"/>
      <c r="DL1" s="83"/>
      <c r="DM1" s="82"/>
      <c r="DN1" s="83"/>
      <c r="DO1" s="82"/>
      <c r="DP1" s="83"/>
      <c r="DQ1" s="82"/>
      <c r="DR1" s="83"/>
      <c r="DS1" s="82"/>
      <c r="DT1" s="83"/>
      <c r="DU1" s="82"/>
      <c r="DV1" s="83"/>
      <c r="DW1" s="82"/>
      <c r="DX1" s="83"/>
      <c r="DY1" s="82"/>
      <c r="DZ1" s="83"/>
      <c r="EA1" s="82"/>
      <c r="EB1" s="83"/>
      <c r="EC1" s="82"/>
      <c r="ED1" s="83"/>
      <c r="EE1" s="82"/>
      <c r="EF1" s="83"/>
      <c r="EG1" s="82"/>
      <c r="EH1" s="83"/>
      <c r="EI1" s="82"/>
      <c r="EJ1" s="83"/>
      <c r="EK1" s="82"/>
      <c r="EL1" s="83"/>
      <c r="EM1" s="82"/>
      <c r="EN1" s="83"/>
      <c r="EO1" s="82"/>
      <c r="EP1" s="83"/>
      <c r="EQ1" s="82"/>
      <c r="ER1" s="83"/>
      <c r="ES1" s="82"/>
      <c r="ET1" s="83"/>
      <c r="EU1" s="82"/>
      <c r="EV1" s="83"/>
      <c r="EW1" s="82"/>
      <c r="EX1" s="83"/>
      <c r="EY1" s="82"/>
      <c r="EZ1" s="83"/>
      <c r="FA1" s="82"/>
      <c r="FB1" s="83"/>
      <c r="FC1" s="82"/>
      <c r="FD1" s="83"/>
      <c r="FE1" s="82"/>
      <c r="FF1" s="83"/>
      <c r="FG1" s="82"/>
      <c r="FH1" s="83"/>
      <c r="FI1" s="82"/>
      <c r="FJ1" s="83"/>
      <c r="FK1" s="82"/>
      <c r="FL1" s="83"/>
      <c r="FM1" s="82"/>
      <c r="FN1" s="83"/>
      <c r="FO1" s="82"/>
      <c r="FP1" s="83"/>
      <c r="FQ1" s="82"/>
      <c r="FR1" s="83"/>
      <c r="FS1" s="82"/>
      <c r="FT1" s="83"/>
      <c r="FU1" s="82"/>
      <c r="FV1" s="83"/>
      <c r="FW1" s="82"/>
      <c r="FX1" s="83"/>
      <c r="FY1" s="82"/>
      <c r="FZ1" s="83"/>
      <c r="GA1" s="82"/>
      <c r="GB1" s="83"/>
      <c r="GC1" s="82"/>
      <c r="GD1" s="83"/>
      <c r="GE1" s="82"/>
      <c r="GF1" s="83"/>
      <c r="GG1" s="82"/>
      <c r="GH1" s="83"/>
      <c r="GI1" s="82"/>
      <c r="GJ1" s="83"/>
      <c r="GK1" s="82"/>
      <c r="GL1" s="83"/>
      <c r="GM1" s="82"/>
      <c r="GN1" s="83"/>
      <c r="GO1" s="82"/>
      <c r="GP1" s="83"/>
      <c r="GQ1" s="82"/>
      <c r="GR1" s="83"/>
      <c r="GS1" s="82"/>
      <c r="GT1" s="83"/>
      <c r="GU1" s="82"/>
      <c r="GV1" s="83"/>
      <c r="GW1" s="82"/>
      <c r="GX1" s="83"/>
      <c r="GY1" s="82"/>
      <c r="GZ1" s="83"/>
      <c r="HA1" s="82"/>
      <c r="HB1" s="83"/>
      <c r="HC1" s="82"/>
      <c r="HD1" s="83"/>
      <c r="HE1" s="82"/>
      <c r="HF1" s="83"/>
      <c r="HG1" s="82"/>
      <c r="HH1" s="83"/>
      <c r="HI1" s="82"/>
      <c r="HJ1" s="83"/>
      <c r="HK1" s="82"/>
      <c r="HL1" s="83"/>
      <c r="HM1" s="82"/>
      <c r="HN1" s="83"/>
      <c r="HO1" s="82"/>
      <c r="HP1" s="83"/>
      <c r="HQ1" s="82"/>
      <c r="HR1" s="83"/>
      <c r="HS1" s="82"/>
      <c r="HT1" s="83"/>
      <c r="HU1" s="82"/>
      <c r="HV1" s="83"/>
      <c r="HW1" s="82"/>
      <c r="HX1" s="83"/>
      <c r="HY1" s="82"/>
      <c r="HZ1" s="83"/>
      <c r="IA1" s="82"/>
      <c r="IB1" s="83"/>
      <c r="IC1" s="82"/>
      <c r="ID1" s="83"/>
      <c r="IE1" s="82"/>
      <c r="IF1" s="83"/>
      <c r="IG1" s="82"/>
      <c r="IH1" s="83"/>
      <c r="II1" s="82"/>
      <c r="IJ1" s="83"/>
      <c r="IK1" s="82"/>
      <c r="IL1" s="83"/>
      <c r="IM1" s="82"/>
      <c r="IN1" s="83"/>
      <c r="IO1" s="82"/>
      <c r="IP1" s="83"/>
      <c r="IQ1" s="82"/>
      <c r="IR1" s="83"/>
      <c r="IS1" s="82"/>
      <c r="IT1" s="83"/>
      <c r="IU1" s="82"/>
      <c r="IV1" s="83"/>
      <c r="IW1" s="82"/>
      <c r="IX1" s="83"/>
      <c r="IY1" s="82"/>
      <c r="IZ1" s="83"/>
      <c r="JA1" s="82"/>
      <c r="JB1" s="83"/>
      <c r="JC1" s="82"/>
      <c r="JD1" s="83"/>
      <c r="JE1" s="82"/>
      <c r="JF1" s="83"/>
      <c r="JG1" s="82"/>
      <c r="JH1" s="83"/>
      <c r="JI1" s="82"/>
      <c r="JJ1" s="83"/>
      <c r="JK1" s="82"/>
      <c r="JL1" s="83"/>
      <c r="JM1" s="82"/>
      <c r="JN1" s="83"/>
      <c r="JO1" s="82"/>
      <c r="JP1" s="83"/>
      <c r="JQ1" s="82"/>
      <c r="JR1" s="83"/>
      <c r="JS1" s="82"/>
      <c r="JT1" s="83"/>
      <c r="JU1" s="82"/>
      <c r="JV1" s="83"/>
      <c r="JW1" s="82"/>
      <c r="JX1" s="83"/>
      <c r="JY1" s="82"/>
      <c r="JZ1" s="83"/>
      <c r="KA1" s="82"/>
      <c r="KB1" s="83"/>
      <c r="KC1" s="82"/>
      <c r="KD1" s="83"/>
      <c r="KE1" s="82"/>
      <c r="KF1" s="83"/>
      <c r="KG1" s="82"/>
      <c r="KH1" s="83"/>
      <c r="KI1" s="82"/>
      <c r="KJ1" s="83"/>
      <c r="KK1" s="82"/>
      <c r="KL1" s="83"/>
      <c r="KM1" s="82"/>
      <c r="KN1" s="83"/>
      <c r="KO1" s="82"/>
      <c r="KP1" s="83"/>
      <c r="KQ1" s="82"/>
      <c r="KR1" s="83"/>
      <c r="KS1" s="82"/>
      <c r="KT1" s="83"/>
      <c r="KU1" s="82"/>
      <c r="KV1" s="83"/>
      <c r="KW1" s="82"/>
      <c r="KX1" s="83"/>
      <c r="KY1" s="82"/>
      <c r="KZ1" s="83"/>
      <c r="LA1" s="82"/>
      <c r="LB1" s="83"/>
      <c r="LC1" s="82"/>
      <c r="LD1" s="83"/>
      <c r="LE1" s="82"/>
      <c r="LF1" s="83"/>
      <c r="LG1" s="82"/>
      <c r="LH1" s="83"/>
      <c r="LI1" s="82"/>
      <c r="LJ1" s="83"/>
      <c r="LK1" s="82"/>
      <c r="LL1" s="83"/>
      <c r="LM1" s="82"/>
      <c r="LN1" s="83"/>
      <c r="LO1" s="82"/>
      <c r="LP1" s="83"/>
      <c r="LQ1" s="82"/>
      <c r="LR1" s="83"/>
      <c r="LS1" s="82"/>
      <c r="LT1" s="83"/>
      <c r="LU1" s="82"/>
      <c r="LV1" s="83"/>
      <c r="LW1" s="82"/>
      <c r="LX1" s="83"/>
      <c r="LY1" s="82"/>
      <c r="LZ1" s="83"/>
      <c r="MA1" s="82"/>
      <c r="MB1" s="83"/>
      <c r="MC1" s="82"/>
      <c r="MD1" s="83"/>
      <c r="ME1" s="82"/>
      <c r="MF1" s="83"/>
      <c r="MG1" s="82"/>
      <c r="MH1" s="83"/>
      <c r="MI1" s="82"/>
      <c r="MJ1" s="83"/>
      <c r="MK1" s="82"/>
      <c r="ML1" s="83"/>
      <c r="MM1" s="82"/>
      <c r="MN1" s="83"/>
      <c r="MO1" s="82"/>
      <c r="MP1" s="83"/>
      <c r="MQ1" s="82"/>
      <c r="MR1" s="83"/>
      <c r="MS1" s="82"/>
      <c r="MT1" s="83"/>
      <c r="MU1" s="82"/>
      <c r="MV1" s="83"/>
      <c r="MW1" s="82"/>
      <c r="MX1" s="83"/>
      <c r="MY1" s="82"/>
      <c r="MZ1" s="83"/>
      <c r="NA1" s="82"/>
      <c r="NB1" s="83"/>
      <c r="NC1" s="82"/>
      <c r="ND1" s="83"/>
      <c r="NE1" s="82"/>
      <c r="NF1" s="83"/>
      <c r="NG1" s="82"/>
      <c r="NH1" s="83"/>
      <c r="NI1" s="82"/>
      <c r="NJ1" s="83"/>
      <c r="NK1" s="82"/>
      <c r="NL1" s="83"/>
      <c r="NM1" s="82"/>
      <c r="NN1" s="83"/>
      <c r="NO1" s="82"/>
      <c r="NP1" s="83"/>
      <c r="NQ1" s="82"/>
      <c r="NR1" s="83"/>
      <c r="NS1" s="82"/>
      <c r="NT1" s="83"/>
      <c r="NU1" s="82"/>
      <c r="NV1" s="83"/>
      <c r="NW1" s="82"/>
      <c r="NX1" s="83"/>
      <c r="NY1" s="82"/>
      <c r="NZ1" s="83"/>
      <c r="OA1" s="82"/>
      <c r="OB1" s="83"/>
      <c r="OC1" s="82"/>
      <c r="OD1" s="83"/>
      <c r="OE1" s="82"/>
      <c r="OF1" s="83"/>
      <c r="OG1" s="82"/>
      <c r="OH1" s="83"/>
      <c r="OI1" s="82"/>
      <c r="OJ1" s="83"/>
      <c r="OK1" s="82"/>
      <c r="OL1" s="83"/>
      <c r="OM1" s="82"/>
      <c r="ON1" s="83"/>
      <c r="OO1" s="82"/>
      <c r="OP1" s="83"/>
      <c r="OQ1" s="82"/>
      <c r="OR1" s="83"/>
      <c r="OS1" s="82"/>
      <c r="OT1" s="83"/>
      <c r="OU1" s="82"/>
      <c r="OV1" s="83"/>
      <c r="OW1" s="82"/>
      <c r="OX1" s="83"/>
      <c r="OY1" s="82"/>
      <c r="OZ1" s="83"/>
      <c r="PA1" s="82"/>
      <c r="PB1" s="83"/>
      <c r="PC1" s="82"/>
      <c r="PD1" s="83"/>
      <c r="PE1" s="82"/>
      <c r="PF1" s="83"/>
      <c r="PG1" s="82"/>
      <c r="PH1" s="83"/>
      <c r="PI1" s="82"/>
      <c r="PJ1" s="83"/>
      <c r="PK1" s="82"/>
      <c r="PL1" s="83"/>
      <c r="PM1" s="82"/>
      <c r="PN1" s="83"/>
      <c r="PO1" s="82"/>
      <c r="PP1" s="83"/>
      <c r="PQ1" s="82"/>
      <c r="PR1" s="83"/>
      <c r="PS1" s="82"/>
      <c r="PT1" s="83"/>
      <c r="PU1" s="82"/>
      <c r="PV1" s="83"/>
      <c r="PW1" s="82"/>
      <c r="PX1" s="83"/>
      <c r="PY1" s="82"/>
      <c r="PZ1" s="83"/>
      <c r="QA1" s="82"/>
      <c r="QB1" s="83"/>
      <c r="QC1" s="82"/>
      <c r="QD1" s="83"/>
      <c r="QE1" s="82"/>
      <c r="QF1" s="83"/>
      <c r="QG1" s="82"/>
      <c r="QH1" s="83"/>
      <c r="QI1" s="82"/>
      <c r="QJ1" s="83"/>
      <c r="QK1" s="82"/>
      <c r="QL1" s="83"/>
      <c r="QM1" s="82"/>
      <c r="QN1" s="83"/>
      <c r="QO1" s="82"/>
      <c r="QP1" s="83"/>
      <c r="QQ1" s="82"/>
      <c r="QR1" s="83"/>
      <c r="QS1" s="82"/>
      <c r="QT1" s="83"/>
      <c r="QU1" s="82"/>
      <c r="QV1" s="83"/>
      <c r="QW1" s="82"/>
      <c r="QX1" s="83"/>
      <c r="QY1" s="82"/>
      <c r="QZ1" s="83"/>
      <c r="RA1" s="82"/>
      <c r="RB1" s="83"/>
      <c r="RC1" s="82"/>
      <c r="RD1" s="83"/>
      <c r="RE1" s="82"/>
      <c r="RF1" s="83"/>
      <c r="RG1" s="82"/>
      <c r="RH1" s="83"/>
      <c r="RI1" s="82"/>
      <c r="RJ1" s="83"/>
      <c r="RK1" s="82"/>
      <c r="RL1" s="83"/>
      <c r="RM1" s="82"/>
      <c r="RN1" s="83"/>
      <c r="RO1" s="82"/>
      <c r="RP1" s="83"/>
      <c r="RQ1" s="82"/>
      <c r="RR1" s="83"/>
      <c r="RS1" s="82"/>
      <c r="RT1" s="83"/>
      <c r="RU1" s="82"/>
      <c r="RV1" s="83"/>
      <c r="RW1" s="82"/>
      <c r="RX1" s="83"/>
      <c r="RY1" s="82"/>
      <c r="RZ1" s="83"/>
      <c r="SA1" s="82"/>
      <c r="SB1" s="83"/>
      <c r="SC1" s="82"/>
      <c r="SD1" s="83"/>
      <c r="SE1" s="82"/>
      <c r="SF1" s="83"/>
      <c r="SG1" s="82"/>
      <c r="SH1" s="83"/>
      <c r="SI1" s="82"/>
      <c r="SJ1" s="83"/>
      <c r="SK1" s="82"/>
      <c r="SL1" s="83"/>
      <c r="SM1" s="82"/>
      <c r="SN1" s="83"/>
      <c r="SO1" s="82"/>
      <c r="SP1" s="83"/>
      <c r="SQ1" s="82"/>
      <c r="SR1" s="83"/>
      <c r="SS1" s="82"/>
      <c r="ST1" s="83"/>
      <c r="SU1" s="82"/>
      <c r="SV1" s="83"/>
      <c r="SW1" s="82"/>
      <c r="SX1" s="83"/>
      <c r="SY1" s="82"/>
      <c r="SZ1" s="83"/>
      <c r="TA1" s="82"/>
      <c r="TB1" s="83"/>
      <c r="TC1" s="82"/>
      <c r="TD1" s="83"/>
      <c r="TE1" s="82"/>
      <c r="TF1" s="83"/>
      <c r="TG1" s="82"/>
      <c r="TH1" s="83"/>
      <c r="TI1" s="82"/>
      <c r="TJ1" s="83"/>
      <c r="TK1" s="82"/>
      <c r="TL1" s="83"/>
      <c r="TM1" s="82"/>
      <c r="TN1" s="83"/>
      <c r="TO1" s="82"/>
      <c r="TP1" s="83"/>
      <c r="TQ1" s="82"/>
      <c r="TR1" s="83"/>
      <c r="TS1" s="82"/>
      <c r="TT1" s="83"/>
      <c r="TU1" s="82"/>
      <c r="TV1" s="83"/>
      <c r="TW1" s="82"/>
      <c r="TX1" s="83"/>
      <c r="TY1" s="82"/>
      <c r="TZ1" s="83"/>
      <c r="UA1" s="82"/>
      <c r="UB1" s="83"/>
      <c r="UC1" s="82"/>
      <c r="UD1" s="83"/>
      <c r="UE1" s="82"/>
      <c r="UF1" s="83"/>
      <c r="UG1" s="82"/>
      <c r="UH1" s="83"/>
      <c r="UI1" s="82"/>
      <c r="UJ1" s="83"/>
      <c r="UK1" s="82"/>
      <c r="UL1" s="83"/>
      <c r="UM1" s="82"/>
      <c r="UN1" s="83"/>
      <c r="UO1" s="82"/>
      <c r="UP1" s="83"/>
      <c r="UQ1" s="82"/>
      <c r="UR1" s="83"/>
      <c r="US1" s="82"/>
      <c r="UT1" s="83"/>
      <c r="UU1" s="82"/>
      <c r="UV1" s="83"/>
      <c r="UW1" s="82"/>
      <c r="UX1" s="83"/>
      <c r="UY1" s="82"/>
      <c r="UZ1" s="83"/>
      <c r="VA1" s="82"/>
      <c r="VB1" s="83"/>
      <c r="VC1" s="82"/>
      <c r="VD1" s="83"/>
      <c r="VE1" s="82"/>
      <c r="VF1" s="83"/>
      <c r="VG1" s="82"/>
      <c r="VH1" s="83"/>
      <c r="VI1" s="82"/>
      <c r="VJ1" s="83"/>
      <c r="VK1" s="82"/>
      <c r="VL1" s="83"/>
      <c r="VM1" s="82"/>
      <c r="VN1" s="83"/>
      <c r="VO1" s="82"/>
      <c r="VP1" s="83"/>
      <c r="VQ1" s="82"/>
      <c r="VR1" s="83"/>
      <c r="VS1" s="82"/>
      <c r="VT1" s="83"/>
      <c r="VU1" s="82"/>
      <c r="VV1" s="83"/>
      <c r="VW1" s="82"/>
      <c r="VX1" s="83"/>
      <c r="VY1" s="82"/>
      <c r="VZ1" s="83"/>
      <c r="WA1" s="82"/>
      <c r="WB1" s="83"/>
      <c r="WC1" s="82"/>
      <c r="WD1" s="83"/>
      <c r="WE1" s="82"/>
      <c r="WF1" s="83"/>
      <c r="WG1" s="82"/>
      <c r="WH1" s="83"/>
      <c r="WI1" s="82"/>
      <c r="WJ1" s="83"/>
      <c r="WK1" s="82"/>
      <c r="WL1" s="83"/>
      <c r="WM1" s="82"/>
      <c r="WN1" s="83"/>
      <c r="WO1" s="82"/>
      <c r="WP1" s="83"/>
      <c r="WQ1" s="82"/>
      <c r="WR1" s="83"/>
      <c r="WS1" s="82"/>
      <c r="WT1" s="83"/>
      <c r="WU1" s="82"/>
      <c r="WV1" s="83"/>
      <c r="WW1" s="82"/>
      <c r="WX1" s="83"/>
      <c r="WY1" s="82"/>
      <c r="WZ1" s="83"/>
      <c r="XA1" s="82"/>
      <c r="XB1" s="83"/>
      <c r="XC1" s="82"/>
      <c r="XD1" s="83"/>
      <c r="XE1" s="82"/>
      <c r="XF1" s="83"/>
      <c r="XG1" s="82"/>
      <c r="XH1" s="83"/>
      <c r="XI1" s="82"/>
      <c r="XJ1" s="83"/>
      <c r="XK1" s="82"/>
      <c r="XL1" s="83"/>
      <c r="XM1" s="82"/>
      <c r="XN1" s="83"/>
      <c r="XO1" s="82"/>
      <c r="XP1" s="83"/>
      <c r="XQ1" s="82"/>
      <c r="XR1" s="83"/>
      <c r="XS1" s="82"/>
      <c r="XT1" s="83"/>
      <c r="XU1" s="82"/>
      <c r="XV1" s="83"/>
      <c r="XW1" s="82"/>
      <c r="XX1" s="83"/>
      <c r="XY1" s="82"/>
      <c r="XZ1" s="83"/>
      <c r="YA1" s="82"/>
      <c r="YB1" s="83"/>
      <c r="YC1" s="82"/>
      <c r="YD1" s="83"/>
      <c r="YE1" s="82"/>
      <c r="YF1" s="83"/>
      <c r="YG1" s="82"/>
      <c r="YH1" s="83"/>
      <c r="YI1" s="82"/>
      <c r="YJ1" s="83"/>
      <c r="YK1" s="82"/>
      <c r="YL1" s="83"/>
      <c r="YM1" s="82"/>
      <c r="YN1" s="83"/>
      <c r="YO1" s="82"/>
      <c r="YP1" s="83"/>
      <c r="YQ1" s="82"/>
      <c r="YR1" s="83"/>
      <c r="YS1" s="82"/>
      <c r="YT1" s="83"/>
      <c r="YU1" s="82"/>
      <c r="YV1" s="83"/>
      <c r="YW1" s="82"/>
      <c r="YX1" s="83"/>
      <c r="YY1" s="82"/>
      <c r="YZ1" s="83"/>
      <c r="ZA1" s="82"/>
      <c r="ZB1" s="83"/>
      <c r="ZC1" s="82"/>
      <c r="ZD1" s="83"/>
      <c r="ZE1" s="82"/>
      <c r="ZF1" s="83"/>
      <c r="ZG1" s="82"/>
      <c r="ZH1" s="83"/>
      <c r="ZI1" s="82"/>
      <c r="ZJ1" s="83"/>
      <c r="ZK1" s="82"/>
      <c r="ZL1" s="83"/>
      <c r="ZM1" s="82"/>
      <c r="ZN1" s="83"/>
      <c r="ZO1" s="82"/>
      <c r="ZP1" s="83"/>
      <c r="ZQ1" s="82"/>
      <c r="ZR1" s="83"/>
      <c r="ZS1" s="82"/>
      <c r="ZT1" s="83"/>
      <c r="ZU1" s="82"/>
      <c r="ZV1" s="83"/>
      <c r="ZW1" s="82"/>
      <c r="ZX1" s="83"/>
      <c r="ZY1" s="82"/>
      <c r="ZZ1" s="83"/>
      <c r="AAA1" s="82"/>
      <c r="AAB1" s="83"/>
      <c r="AAC1" s="82"/>
      <c r="AAD1" s="83"/>
      <c r="AAE1" s="82"/>
      <c r="AAF1" s="83"/>
      <c r="AAG1" s="82"/>
      <c r="AAH1" s="83"/>
      <c r="AAI1" s="82"/>
      <c r="AAJ1" s="83"/>
      <c r="AAK1" s="82"/>
      <c r="AAL1" s="83"/>
      <c r="AAM1" s="82"/>
      <c r="AAN1" s="83"/>
      <c r="AAO1" s="82"/>
      <c r="AAP1" s="83"/>
      <c r="AAQ1" s="82"/>
      <c r="AAR1" s="83"/>
      <c r="AAS1" s="82"/>
      <c r="AAT1" s="83"/>
      <c r="AAU1" s="82"/>
      <c r="AAV1" s="83"/>
      <c r="AAW1" s="82"/>
      <c r="AAX1" s="83"/>
      <c r="AAY1" s="82"/>
      <c r="AAZ1" s="83"/>
      <c r="ABA1" s="82"/>
      <c r="ABB1" s="83"/>
      <c r="ABC1" s="82"/>
      <c r="ABD1" s="83"/>
      <c r="ABE1" s="82"/>
      <c r="ABF1" s="83"/>
      <c r="ABG1" s="82"/>
      <c r="ABH1" s="83"/>
      <c r="ABI1" s="82"/>
      <c r="ABJ1" s="83"/>
      <c r="ABK1" s="82"/>
      <c r="ABL1" s="83"/>
      <c r="ABM1" s="82"/>
      <c r="ABN1" s="83"/>
      <c r="ABO1" s="82"/>
      <c r="ABP1" s="83"/>
      <c r="ABQ1" s="82"/>
      <c r="ABR1" s="83"/>
      <c r="ABS1" s="82"/>
      <c r="ABT1" s="83"/>
      <c r="ABU1" s="82"/>
      <c r="ABV1" s="83"/>
      <c r="ABW1" s="82"/>
      <c r="ABX1" s="83"/>
      <c r="ABY1" s="82"/>
      <c r="ABZ1" s="83"/>
      <c r="ACA1" s="82"/>
      <c r="ACB1" s="83"/>
      <c r="ACC1" s="82"/>
      <c r="ACD1" s="83"/>
      <c r="ACE1" s="82"/>
      <c r="ACF1" s="83"/>
      <c r="ACG1" s="82"/>
      <c r="ACH1" s="83"/>
      <c r="ACI1" s="82"/>
      <c r="ACJ1" s="83"/>
      <c r="ACK1" s="82"/>
      <c r="ACL1" s="83"/>
      <c r="ACM1" s="82"/>
      <c r="ACN1" s="83"/>
      <c r="ACO1" s="82"/>
      <c r="ACP1" s="83"/>
      <c r="ACQ1" s="82"/>
      <c r="ACR1" s="83"/>
      <c r="ACS1" s="82"/>
      <c r="ACT1" s="83"/>
      <c r="ACU1" s="82"/>
      <c r="ACV1" s="83"/>
      <c r="ACW1" s="82"/>
      <c r="ACX1" s="83"/>
      <c r="ACY1" s="82"/>
      <c r="ACZ1" s="83"/>
      <c r="ADA1" s="82"/>
      <c r="ADB1" s="83"/>
      <c r="ADC1" s="82"/>
      <c r="ADD1" s="83"/>
      <c r="ADE1" s="82"/>
      <c r="ADF1" s="83"/>
      <c r="ADG1" s="82"/>
      <c r="ADH1" s="83"/>
      <c r="ADI1" s="82"/>
      <c r="ADJ1" s="83"/>
      <c r="ADK1" s="82"/>
      <c r="ADL1" s="83"/>
      <c r="ADM1" s="82"/>
      <c r="ADN1" s="83"/>
      <c r="ADO1" s="82"/>
      <c r="ADP1" s="83"/>
      <c r="ADQ1" s="82"/>
      <c r="ADR1" s="83"/>
      <c r="ADS1" s="82"/>
      <c r="ADT1" s="83"/>
      <c r="ADU1" s="82"/>
      <c r="ADV1" s="83"/>
      <c r="ADW1" s="82"/>
      <c r="ADX1" s="83"/>
      <c r="ADY1" s="82"/>
      <c r="ADZ1" s="83"/>
      <c r="AEA1" s="82"/>
      <c r="AEB1" s="83"/>
      <c r="AEC1" s="82"/>
      <c r="AED1" s="83"/>
      <c r="AEE1" s="82"/>
      <c r="AEF1" s="83"/>
      <c r="AEG1" s="82"/>
      <c r="AEH1" s="83"/>
      <c r="AEI1" s="82"/>
      <c r="AEJ1" s="83"/>
      <c r="AEK1" s="82"/>
      <c r="AEL1" s="83"/>
      <c r="AEM1" s="82"/>
      <c r="AEN1" s="83"/>
      <c r="AEO1" s="82"/>
      <c r="AEP1" s="83"/>
      <c r="AEQ1" s="82"/>
      <c r="AER1" s="83"/>
      <c r="AES1" s="82"/>
      <c r="AET1" s="83"/>
      <c r="AEU1" s="82"/>
      <c r="AEV1" s="83"/>
      <c r="AEW1" s="82"/>
      <c r="AEX1" s="83"/>
      <c r="AEY1" s="82"/>
      <c r="AEZ1" s="83"/>
      <c r="AFA1" s="82"/>
      <c r="AFB1" s="83"/>
      <c r="AFC1" s="82"/>
      <c r="AFD1" s="83"/>
      <c r="AFE1" s="82"/>
      <c r="AFF1" s="83"/>
      <c r="AFG1" s="82"/>
      <c r="AFH1" s="83"/>
      <c r="AFI1" s="82"/>
      <c r="AFJ1" s="83"/>
      <c r="AFK1" s="82"/>
      <c r="AFL1" s="83"/>
      <c r="AFM1" s="82"/>
      <c r="AFN1" s="83"/>
      <c r="AFO1" s="82"/>
      <c r="AFP1" s="83"/>
      <c r="AFQ1" s="82"/>
      <c r="AFR1" s="83"/>
      <c r="AFS1" s="82"/>
      <c r="AFT1" s="83"/>
      <c r="AFU1" s="82"/>
      <c r="AFV1" s="83"/>
      <c r="AFW1" s="82"/>
      <c r="AFX1" s="83"/>
      <c r="AFY1" s="82"/>
      <c r="AFZ1" s="83"/>
      <c r="AGA1" s="82"/>
      <c r="AGB1" s="83"/>
      <c r="AGC1" s="82"/>
      <c r="AGD1" s="83"/>
      <c r="AGE1" s="82"/>
      <c r="AGF1" s="83"/>
      <c r="AGG1" s="82"/>
      <c r="AGH1" s="83"/>
      <c r="AGI1" s="82"/>
      <c r="AGJ1" s="83"/>
      <c r="AGK1" s="82"/>
      <c r="AGL1" s="83"/>
      <c r="AGM1" s="82"/>
      <c r="AGN1" s="83"/>
      <c r="AGO1" s="82"/>
      <c r="AGP1" s="83"/>
      <c r="AGQ1" s="82"/>
      <c r="AGR1" s="83"/>
      <c r="AGS1" s="82"/>
      <c r="AGT1" s="83"/>
      <c r="AGU1" s="82"/>
      <c r="AGV1" s="83"/>
      <c r="AGW1" s="82"/>
      <c r="AGX1" s="83"/>
      <c r="AGY1" s="82"/>
      <c r="AGZ1" s="83"/>
      <c r="AHA1" s="82"/>
      <c r="AHB1" s="83"/>
      <c r="AHC1" s="82"/>
      <c r="AHD1" s="83"/>
      <c r="AHE1" s="82"/>
      <c r="AHF1" s="83"/>
      <c r="AHG1" s="82"/>
      <c r="AHH1" s="83"/>
      <c r="AHI1" s="82"/>
      <c r="AHJ1" s="83"/>
      <c r="AHK1" s="82"/>
      <c r="AHL1" s="83"/>
      <c r="AHM1" s="82"/>
      <c r="AHN1" s="83"/>
      <c r="AHO1" s="82"/>
      <c r="AHP1" s="83"/>
      <c r="AHQ1" s="82"/>
      <c r="AHR1" s="83"/>
      <c r="AHS1" s="82"/>
      <c r="AHT1" s="83"/>
      <c r="AHU1" s="82"/>
      <c r="AHV1" s="83"/>
      <c r="AHW1" s="82"/>
      <c r="AHX1" s="83"/>
      <c r="AHY1" s="82"/>
      <c r="AHZ1" s="83"/>
      <c r="AIA1" s="82"/>
      <c r="AIB1" s="83"/>
      <c r="AIC1" s="82"/>
      <c r="AID1" s="83"/>
      <c r="AIE1" s="82"/>
      <c r="AIF1" s="83"/>
      <c r="AIG1" s="82"/>
      <c r="AIH1" s="83"/>
      <c r="AII1" s="82"/>
      <c r="AIJ1" s="83"/>
      <c r="AIK1" s="82"/>
      <c r="AIL1" s="83"/>
      <c r="AIM1" s="82"/>
      <c r="AIN1" s="83"/>
      <c r="AIO1" s="82"/>
      <c r="AIP1" s="83"/>
      <c r="AIQ1" s="82"/>
      <c r="AIR1" s="83"/>
      <c r="AIS1" s="82"/>
      <c r="AIT1" s="83"/>
      <c r="AIU1" s="82"/>
      <c r="AIV1" s="83"/>
      <c r="AIW1" s="82"/>
      <c r="AIX1" s="83"/>
      <c r="AIY1" s="82"/>
      <c r="AIZ1" s="83"/>
      <c r="AJA1" s="82"/>
      <c r="AJB1" s="83"/>
      <c r="AJC1" s="82"/>
      <c r="AJD1" s="83"/>
      <c r="AJE1" s="82"/>
      <c r="AJF1" s="83"/>
      <c r="AJG1" s="82"/>
      <c r="AJH1" s="83"/>
      <c r="AJI1" s="82"/>
      <c r="AJJ1" s="83"/>
      <c r="AJK1" s="82"/>
      <c r="AJL1" s="83"/>
      <c r="AJM1" s="82"/>
      <c r="AJN1" s="83"/>
      <c r="AJO1" s="82"/>
      <c r="AJP1" s="83"/>
      <c r="AJQ1" s="82"/>
      <c r="AJR1" s="83"/>
      <c r="AJS1" s="82"/>
      <c r="AJT1" s="83"/>
      <c r="AJU1" s="82"/>
      <c r="AJV1" s="83"/>
      <c r="AJW1" s="82"/>
      <c r="AJX1" s="83"/>
      <c r="AJY1" s="82"/>
      <c r="AJZ1" s="83"/>
      <c r="AKA1" s="82"/>
      <c r="AKB1" s="83"/>
      <c r="AKC1" s="82"/>
      <c r="AKD1" s="83"/>
      <c r="AKE1" s="82"/>
      <c r="AKF1" s="83"/>
      <c r="AKG1" s="82"/>
      <c r="AKH1" s="83"/>
      <c r="AKI1" s="82"/>
      <c r="AKJ1" s="83"/>
      <c r="AKK1" s="82"/>
      <c r="AKL1" s="83"/>
      <c r="AKM1" s="82"/>
      <c r="AKN1" s="83"/>
      <c r="AKO1" s="82"/>
      <c r="AKP1" s="83"/>
      <c r="AKQ1" s="82"/>
      <c r="AKR1" s="83"/>
      <c r="AKS1" s="82"/>
      <c r="AKT1" s="83"/>
      <c r="AKU1" s="82"/>
      <c r="AKV1" s="83"/>
      <c r="AKW1" s="82"/>
      <c r="AKX1" s="83"/>
      <c r="AKY1" s="82"/>
      <c r="AKZ1" s="83"/>
      <c r="ALA1" s="82"/>
      <c r="ALB1" s="83"/>
      <c r="ALC1" s="82"/>
      <c r="ALD1" s="83"/>
      <c r="ALE1" s="82"/>
      <c r="ALF1" s="83"/>
      <c r="ALG1" s="82"/>
      <c r="ALH1" s="83"/>
      <c r="ALI1" s="82"/>
      <c r="ALJ1" s="83"/>
      <c r="ALK1" s="82"/>
      <c r="ALL1" s="83"/>
      <c r="ALM1" s="82"/>
      <c r="ALN1" s="83"/>
      <c r="ALO1" s="82"/>
      <c r="ALP1" s="83"/>
      <c r="ALQ1" s="82"/>
      <c r="ALR1" s="83"/>
      <c r="ALS1" s="82"/>
      <c r="ALT1" s="83"/>
      <c r="ALU1" s="82"/>
      <c r="ALV1" s="83"/>
      <c r="ALW1" s="82"/>
      <c r="ALX1" s="83"/>
      <c r="ALY1" s="82"/>
      <c r="ALZ1" s="83"/>
      <c r="AMA1" s="82"/>
      <c r="AMB1" s="83"/>
      <c r="AMC1" s="82"/>
      <c r="AMD1" s="83"/>
      <c r="AME1" s="82"/>
      <c r="AMF1" s="83"/>
      <c r="AMG1" s="82"/>
      <c r="AMH1" s="83"/>
      <c r="AMI1" s="82"/>
      <c r="AMJ1" s="83"/>
      <c r="AMK1" s="82"/>
      <c r="AML1" s="83"/>
      <c r="AMM1" s="82"/>
      <c r="AMN1" s="83"/>
      <c r="AMO1" s="82"/>
      <c r="AMP1" s="83"/>
      <c r="AMQ1" s="82"/>
      <c r="AMR1" s="83"/>
      <c r="AMS1" s="82"/>
      <c r="AMT1" s="83"/>
      <c r="AMU1" s="82"/>
      <c r="AMV1" s="83"/>
      <c r="AMW1" s="82"/>
      <c r="AMX1" s="83"/>
      <c r="AMY1" s="82"/>
      <c r="AMZ1" s="83"/>
      <c r="ANA1" s="82"/>
      <c r="ANB1" s="83"/>
      <c r="ANC1" s="82"/>
      <c r="AND1" s="83"/>
      <c r="ANE1" s="82"/>
      <c r="ANF1" s="83"/>
      <c r="ANG1" s="82"/>
      <c r="ANH1" s="83"/>
      <c r="ANI1" s="82"/>
      <c r="ANJ1" s="83"/>
      <c r="ANK1" s="82"/>
      <c r="ANL1" s="83"/>
      <c r="ANM1" s="82"/>
      <c r="ANN1" s="83"/>
      <c r="ANO1" s="82"/>
      <c r="ANP1" s="83"/>
      <c r="ANQ1" s="82"/>
      <c r="ANR1" s="83"/>
      <c r="ANS1" s="82"/>
      <c r="ANT1" s="83"/>
      <c r="ANU1" s="82"/>
      <c r="ANV1" s="83"/>
      <c r="ANW1" s="82"/>
      <c r="ANX1" s="83"/>
      <c r="ANY1" s="82"/>
      <c r="ANZ1" s="83"/>
      <c r="AOA1" s="82"/>
      <c r="AOB1" s="83"/>
      <c r="AOC1" s="82"/>
      <c r="AOD1" s="83"/>
      <c r="AOE1" s="82"/>
      <c r="AOF1" s="83"/>
      <c r="AOG1" s="82"/>
      <c r="AOH1" s="83"/>
      <c r="AOI1" s="82"/>
      <c r="AOJ1" s="83"/>
      <c r="AOK1" s="82"/>
      <c r="AOL1" s="83"/>
      <c r="AOM1" s="82"/>
      <c r="AON1" s="83"/>
      <c r="AOO1" s="82"/>
      <c r="AOP1" s="83"/>
      <c r="AOQ1" s="82"/>
      <c r="AOR1" s="83"/>
      <c r="AOS1" s="82"/>
      <c r="AOT1" s="83"/>
      <c r="AOU1" s="82"/>
      <c r="AOV1" s="83"/>
      <c r="AOW1" s="82"/>
      <c r="AOX1" s="83"/>
      <c r="AOY1" s="82"/>
      <c r="AOZ1" s="83"/>
      <c r="APA1" s="82"/>
      <c r="APB1" s="83"/>
      <c r="APC1" s="82"/>
      <c r="APD1" s="83"/>
      <c r="APE1" s="82"/>
      <c r="APF1" s="83"/>
      <c r="APG1" s="82"/>
      <c r="APH1" s="83"/>
      <c r="API1" s="82"/>
      <c r="APJ1" s="83"/>
      <c r="APK1" s="82"/>
      <c r="APL1" s="83"/>
      <c r="APM1" s="82"/>
      <c r="APN1" s="83"/>
      <c r="APO1" s="82"/>
      <c r="APP1" s="83"/>
      <c r="APQ1" s="82"/>
      <c r="APR1" s="83"/>
      <c r="APS1" s="82"/>
      <c r="APT1" s="83"/>
      <c r="APU1" s="82"/>
      <c r="APV1" s="83"/>
      <c r="APW1" s="82"/>
      <c r="APX1" s="83"/>
      <c r="APY1" s="82"/>
      <c r="APZ1" s="83"/>
      <c r="AQA1" s="82"/>
      <c r="AQB1" s="83"/>
      <c r="AQC1" s="82"/>
      <c r="AQD1" s="83"/>
      <c r="AQE1" s="82"/>
      <c r="AQF1" s="83"/>
      <c r="AQG1" s="82"/>
      <c r="AQH1" s="83"/>
      <c r="AQI1" s="82"/>
      <c r="AQJ1" s="83"/>
      <c r="AQK1" s="82"/>
      <c r="AQL1" s="83"/>
      <c r="AQM1" s="82"/>
      <c r="AQN1" s="83"/>
      <c r="AQO1" s="82"/>
      <c r="AQP1" s="83"/>
      <c r="AQQ1" s="82"/>
      <c r="AQR1" s="83"/>
      <c r="AQS1" s="82"/>
      <c r="AQT1" s="83"/>
      <c r="AQU1" s="82"/>
      <c r="AQV1" s="83"/>
      <c r="AQW1" s="82"/>
      <c r="AQX1" s="83"/>
      <c r="AQY1" s="82"/>
      <c r="AQZ1" s="83"/>
      <c r="ARA1" s="82"/>
      <c r="ARB1" s="83"/>
      <c r="ARC1" s="82"/>
      <c r="ARD1" s="83"/>
      <c r="ARE1" s="82"/>
      <c r="ARF1" s="83"/>
      <c r="ARG1" s="82"/>
      <c r="ARH1" s="83"/>
      <c r="ARI1" s="82"/>
      <c r="ARJ1" s="83"/>
      <c r="ARK1" s="82"/>
      <c r="ARL1" s="83"/>
      <c r="ARM1" s="82"/>
      <c r="ARN1" s="83"/>
      <c r="ARO1" s="82"/>
      <c r="ARP1" s="83"/>
      <c r="ARQ1" s="82"/>
      <c r="ARR1" s="83"/>
      <c r="ARS1" s="82"/>
      <c r="ART1" s="83"/>
      <c r="ARU1" s="82"/>
      <c r="ARV1" s="83"/>
      <c r="ARW1" s="82"/>
      <c r="ARX1" s="83"/>
      <c r="ARY1" s="82"/>
      <c r="ARZ1" s="83"/>
      <c r="ASA1" s="82"/>
      <c r="ASB1" s="83"/>
      <c r="ASC1" s="82"/>
      <c r="ASD1" s="83"/>
      <c r="ASE1" s="82"/>
      <c r="ASF1" s="83"/>
      <c r="ASG1" s="82"/>
      <c r="ASH1" s="83"/>
      <c r="ASI1" s="82"/>
      <c r="ASJ1" s="83"/>
      <c r="ASK1" s="82"/>
      <c r="ASL1" s="83"/>
      <c r="ASM1" s="82"/>
      <c r="ASN1" s="83"/>
      <c r="ASO1" s="82"/>
      <c r="ASP1" s="83"/>
      <c r="ASQ1" s="82"/>
      <c r="ASR1" s="83"/>
      <c r="ASS1" s="82"/>
      <c r="AST1" s="83"/>
      <c r="ASU1" s="82"/>
      <c r="ASV1" s="83"/>
      <c r="ASW1" s="82"/>
      <c r="ASX1" s="83"/>
      <c r="ASY1" s="82"/>
      <c r="ASZ1" s="83"/>
      <c r="ATA1" s="82"/>
      <c r="ATB1" s="83"/>
      <c r="ATC1" s="82"/>
      <c r="ATD1" s="83"/>
      <c r="ATE1" s="82"/>
      <c r="ATF1" s="83"/>
      <c r="ATG1" s="82"/>
      <c r="ATH1" s="83"/>
      <c r="ATI1" s="82"/>
      <c r="ATJ1" s="83"/>
      <c r="ATK1" s="82"/>
      <c r="ATL1" s="83"/>
      <c r="ATM1" s="82"/>
      <c r="ATN1" s="83"/>
      <c r="ATO1" s="82"/>
      <c r="ATP1" s="83"/>
      <c r="ATQ1" s="82"/>
      <c r="ATR1" s="83"/>
      <c r="ATS1" s="82"/>
      <c r="ATT1" s="83"/>
      <c r="ATU1" s="82"/>
      <c r="ATV1" s="83"/>
      <c r="ATW1" s="82"/>
      <c r="ATX1" s="83"/>
      <c r="ATY1" s="82"/>
      <c r="ATZ1" s="83"/>
      <c r="AUA1" s="82"/>
      <c r="AUB1" s="83"/>
      <c r="AUC1" s="82"/>
      <c r="AUD1" s="83"/>
      <c r="AUE1" s="82"/>
      <c r="AUF1" s="83"/>
      <c r="AUG1" s="82"/>
      <c r="AUH1" s="83"/>
      <c r="AUI1" s="82"/>
      <c r="AUJ1" s="83"/>
      <c r="AUK1" s="82"/>
      <c r="AUL1" s="83"/>
      <c r="AUM1" s="82"/>
      <c r="AUN1" s="83"/>
      <c r="AUO1" s="82"/>
      <c r="AUP1" s="83"/>
      <c r="AUQ1" s="82"/>
      <c r="AUR1" s="83"/>
      <c r="AUS1" s="82"/>
      <c r="AUT1" s="83"/>
      <c r="AUU1" s="82"/>
      <c r="AUV1" s="83"/>
      <c r="AUW1" s="82"/>
      <c r="AUX1" s="83"/>
      <c r="AUY1" s="82"/>
      <c r="AUZ1" s="83"/>
      <c r="AVA1" s="82"/>
      <c r="AVB1" s="83"/>
      <c r="AVC1" s="82"/>
      <c r="AVD1" s="83"/>
      <c r="AVE1" s="82"/>
      <c r="AVF1" s="83"/>
      <c r="AVG1" s="82"/>
      <c r="AVH1" s="83"/>
      <c r="AVI1" s="82"/>
      <c r="AVJ1" s="83"/>
      <c r="AVK1" s="82"/>
      <c r="AVL1" s="83"/>
      <c r="AVM1" s="82"/>
      <c r="AVN1" s="83"/>
      <c r="AVO1" s="82"/>
      <c r="AVP1" s="83"/>
      <c r="AVQ1" s="82"/>
      <c r="AVR1" s="83"/>
      <c r="AVS1" s="82"/>
      <c r="AVT1" s="83"/>
      <c r="AVU1" s="82"/>
      <c r="AVV1" s="83"/>
      <c r="AVW1" s="82"/>
      <c r="AVX1" s="83"/>
      <c r="AVY1" s="82"/>
      <c r="AVZ1" s="83"/>
      <c r="AWA1" s="82"/>
      <c r="AWB1" s="83"/>
      <c r="AWC1" s="82"/>
      <c r="AWD1" s="83"/>
      <c r="AWE1" s="82"/>
      <c r="AWF1" s="83"/>
      <c r="AWG1" s="82"/>
      <c r="AWH1" s="83"/>
      <c r="AWI1" s="82"/>
      <c r="AWJ1" s="83"/>
      <c r="AWK1" s="82"/>
      <c r="AWL1" s="83"/>
      <c r="AWM1" s="82"/>
      <c r="AWN1" s="83"/>
      <c r="AWO1" s="82"/>
      <c r="AWP1" s="83"/>
      <c r="AWQ1" s="82"/>
      <c r="AWR1" s="83"/>
      <c r="AWS1" s="82"/>
      <c r="AWT1" s="83"/>
      <c r="AWU1" s="82"/>
      <c r="AWV1" s="83"/>
      <c r="AWW1" s="82"/>
      <c r="AWX1" s="83"/>
      <c r="AWY1" s="82"/>
      <c r="AWZ1" s="83"/>
      <c r="AXA1" s="82"/>
      <c r="AXB1" s="83"/>
      <c r="AXC1" s="82"/>
      <c r="AXD1" s="83"/>
      <c r="AXE1" s="82"/>
      <c r="AXF1" s="83"/>
      <c r="AXG1" s="82"/>
      <c r="AXH1" s="83"/>
      <c r="AXI1" s="82"/>
      <c r="AXJ1" s="83"/>
      <c r="AXK1" s="82"/>
      <c r="AXL1" s="83"/>
      <c r="AXM1" s="82"/>
      <c r="AXN1" s="83"/>
      <c r="AXO1" s="82"/>
      <c r="AXP1" s="83"/>
      <c r="AXQ1" s="82"/>
      <c r="AXR1" s="83"/>
      <c r="AXS1" s="82"/>
      <c r="AXT1" s="83"/>
      <c r="AXU1" s="82"/>
      <c r="AXV1" s="83"/>
      <c r="AXW1" s="82"/>
      <c r="AXX1" s="83"/>
      <c r="AXY1" s="82"/>
      <c r="AXZ1" s="83"/>
      <c r="AYA1" s="82"/>
      <c r="AYB1" s="83"/>
      <c r="AYC1" s="82"/>
      <c r="AYD1" s="83"/>
      <c r="AYE1" s="82"/>
      <c r="AYF1" s="83"/>
      <c r="AYG1" s="82"/>
      <c r="AYH1" s="83"/>
      <c r="AYI1" s="82"/>
      <c r="AYJ1" s="83"/>
      <c r="AYK1" s="82"/>
      <c r="AYL1" s="83"/>
      <c r="AYM1" s="82"/>
      <c r="AYN1" s="83"/>
      <c r="AYO1" s="82"/>
      <c r="AYP1" s="83"/>
      <c r="AYQ1" s="82"/>
      <c r="AYR1" s="83"/>
      <c r="AYS1" s="82"/>
      <c r="AYT1" s="83"/>
      <c r="AYU1" s="82"/>
      <c r="AYV1" s="83"/>
      <c r="AYW1" s="82"/>
      <c r="AYX1" s="83"/>
      <c r="AYY1" s="82"/>
      <c r="AYZ1" s="83"/>
      <c r="AZA1" s="82"/>
      <c r="AZB1" s="83"/>
      <c r="AZC1" s="82"/>
      <c r="AZD1" s="83"/>
      <c r="AZE1" s="82"/>
      <c r="AZF1" s="83"/>
      <c r="AZG1" s="82"/>
      <c r="AZH1" s="83"/>
      <c r="AZI1" s="82"/>
      <c r="AZJ1" s="83"/>
      <c r="AZK1" s="82"/>
      <c r="AZL1" s="83"/>
      <c r="AZM1" s="82"/>
      <c r="AZN1" s="83"/>
      <c r="AZO1" s="82"/>
      <c r="AZP1" s="83"/>
      <c r="AZQ1" s="82"/>
      <c r="AZR1" s="83"/>
      <c r="AZS1" s="82"/>
      <c r="AZT1" s="83"/>
      <c r="AZU1" s="82"/>
      <c r="AZV1" s="83"/>
      <c r="AZW1" s="82"/>
      <c r="AZX1" s="83"/>
      <c r="AZY1" s="82"/>
      <c r="AZZ1" s="83"/>
      <c r="BAA1" s="82"/>
      <c r="BAB1" s="83"/>
      <c r="BAC1" s="82"/>
      <c r="BAD1" s="83"/>
      <c r="BAE1" s="82"/>
      <c r="BAF1" s="83"/>
      <c r="BAG1" s="82"/>
      <c r="BAH1" s="83"/>
      <c r="BAI1" s="82"/>
      <c r="BAJ1" s="83"/>
      <c r="BAK1" s="82"/>
      <c r="BAL1" s="83"/>
      <c r="BAM1" s="82"/>
      <c r="BAN1" s="83"/>
      <c r="BAO1" s="82"/>
      <c r="BAP1" s="83"/>
      <c r="BAQ1" s="82"/>
      <c r="BAR1" s="83"/>
      <c r="BAS1" s="82"/>
      <c r="BAT1" s="83"/>
      <c r="BAU1" s="82"/>
      <c r="BAV1" s="83"/>
      <c r="BAW1" s="82"/>
      <c r="BAX1" s="83"/>
      <c r="BAY1" s="82"/>
      <c r="BAZ1" s="83"/>
      <c r="BBA1" s="82"/>
      <c r="BBB1" s="83"/>
      <c r="BBC1" s="82"/>
      <c r="BBD1" s="83"/>
      <c r="BBE1" s="82"/>
      <c r="BBF1" s="83"/>
      <c r="BBG1" s="82"/>
      <c r="BBH1" s="83"/>
      <c r="BBI1" s="82"/>
      <c r="BBJ1" s="83"/>
      <c r="BBK1" s="82"/>
      <c r="BBL1" s="83"/>
      <c r="BBM1" s="82"/>
      <c r="BBN1" s="83"/>
      <c r="BBO1" s="82"/>
      <c r="BBP1" s="83"/>
      <c r="BBQ1" s="82"/>
      <c r="BBR1" s="83"/>
      <c r="BBS1" s="82"/>
      <c r="BBT1" s="83"/>
      <c r="BBU1" s="82"/>
      <c r="BBV1" s="83"/>
      <c r="BBW1" s="82"/>
      <c r="BBX1" s="83"/>
      <c r="BBY1" s="82"/>
      <c r="BBZ1" s="83"/>
      <c r="BCA1" s="82"/>
      <c r="BCB1" s="83"/>
      <c r="BCC1" s="82"/>
      <c r="BCD1" s="83"/>
      <c r="BCE1" s="82"/>
      <c r="BCF1" s="83"/>
      <c r="BCG1" s="82"/>
      <c r="BCH1" s="83"/>
      <c r="BCI1" s="82"/>
      <c r="BCJ1" s="83"/>
      <c r="BCK1" s="82"/>
      <c r="BCL1" s="83"/>
      <c r="BCM1" s="82"/>
      <c r="BCN1" s="83"/>
      <c r="BCO1" s="82"/>
      <c r="BCP1" s="83"/>
      <c r="BCQ1" s="82"/>
      <c r="BCR1" s="83"/>
      <c r="BCS1" s="82"/>
      <c r="BCT1" s="83"/>
      <c r="BCU1" s="82"/>
      <c r="BCV1" s="83"/>
      <c r="BCW1" s="82"/>
      <c r="BCX1" s="83"/>
      <c r="BCY1" s="82"/>
      <c r="BCZ1" s="83"/>
      <c r="BDA1" s="82"/>
      <c r="BDB1" s="83"/>
      <c r="BDC1" s="82"/>
      <c r="BDD1" s="83"/>
      <c r="BDE1" s="82"/>
      <c r="BDF1" s="83"/>
      <c r="BDG1" s="82"/>
      <c r="BDH1" s="83"/>
      <c r="BDI1" s="82"/>
      <c r="BDJ1" s="83"/>
      <c r="BDK1" s="82"/>
      <c r="BDL1" s="83"/>
      <c r="BDM1" s="82"/>
      <c r="BDN1" s="83"/>
      <c r="BDO1" s="82"/>
      <c r="BDP1" s="83"/>
      <c r="BDQ1" s="82"/>
      <c r="BDR1" s="83"/>
      <c r="BDS1" s="82"/>
      <c r="BDT1" s="83"/>
      <c r="BDU1" s="82"/>
      <c r="BDV1" s="83"/>
      <c r="BDW1" s="82"/>
      <c r="BDX1" s="83"/>
      <c r="BDY1" s="82"/>
      <c r="BDZ1" s="83"/>
      <c r="BEA1" s="82"/>
      <c r="BEB1" s="83"/>
      <c r="BEC1" s="82"/>
      <c r="BED1" s="83"/>
      <c r="BEE1" s="82"/>
      <c r="BEF1" s="83"/>
      <c r="BEG1" s="82"/>
      <c r="BEH1" s="83"/>
      <c r="BEI1" s="82"/>
      <c r="BEJ1" s="83"/>
      <c r="BEK1" s="82"/>
      <c r="BEL1" s="83"/>
      <c r="BEM1" s="82"/>
      <c r="BEN1" s="83"/>
      <c r="BEO1" s="82"/>
      <c r="BEP1" s="83"/>
      <c r="BEQ1" s="82"/>
      <c r="BER1" s="83"/>
      <c r="BES1" s="82"/>
      <c r="BET1" s="83"/>
      <c r="BEU1" s="82"/>
      <c r="BEV1" s="83"/>
      <c r="BEW1" s="82"/>
      <c r="BEX1" s="83"/>
      <c r="BEY1" s="82"/>
      <c r="BEZ1" s="83"/>
      <c r="BFA1" s="82"/>
      <c r="BFB1" s="83"/>
      <c r="BFC1" s="82"/>
      <c r="BFD1" s="83"/>
      <c r="BFE1" s="82"/>
      <c r="BFF1" s="83"/>
      <c r="BFG1" s="82"/>
      <c r="BFH1" s="83"/>
      <c r="BFI1" s="82"/>
      <c r="BFJ1" s="83"/>
      <c r="BFK1" s="82"/>
      <c r="BFL1" s="83"/>
      <c r="BFM1" s="82"/>
      <c r="BFN1" s="83"/>
      <c r="BFO1" s="82"/>
      <c r="BFP1" s="83"/>
      <c r="BFQ1" s="82"/>
      <c r="BFR1" s="83"/>
      <c r="BFS1" s="82"/>
      <c r="BFT1" s="83"/>
      <c r="BFU1" s="82"/>
      <c r="BFV1" s="83"/>
      <c r="BFW1" s="82"/>
      <c r="BFX1" s="83"/>
      <c r="BFY1" s="82"/>
      <c r="BFZ1" s="83"/>
      <c r="BGA1" s="82"/>
      <c r="BGB1" s="83"/>
      <c r="BGC1" s="82"/>
      <c r="BGD1" s="83"/>
      <c r="BGE1" s="82"/>
      <c r="BGF1" s="83"/>
      <c r="BGG1" s="82"/>
      <c r="BGH1" s="83"/>
      <c r="BGI1" s="82"/>
      <c r="BGJ1" s="83"/>
      <c r="BGK1" s="82"/>
      <c r="BGL1" s="83"/>
      <c r="BGM1" s="82"/>
      <c r="BGN1" s="83"/>
      <c r="BGO1" s="82"/>
      <c r="BGP1" s="83"/>
      <c r="BGQ1" s="82"/>
      <c r="BGR1" s="83"/>
      <c r="BGS1" s="82"/>
      <c r="BGT1" s="83"/>
      <c r="BGU1" s="82"/>
      <c r="BGV1" s="83"/>
      <c r="BGW1" s="82"/>
      <c r="BGX1" s="83"/>
      <c r="BGY1" s="82"/>
      <c r="BGZ1" s="83"/>
      <c r="BHA1" s="82"/>
      <c r="BHB1" s="83"/>
      <c r="BHC1" s="82"/>
      <c r="BHD1" s="83"/>
      <c r="BHE1" s="82"/>
      <c r="BHF1" s="83"/>
      <c r="BHG1" s="82"/>
      <c r="BHH1" s="83"/>
      <c r="BHI1" s="82"/>
      <c r="BHJ1" s="83"/>
      <c r="BHK1" s="82"/>
      <c r="BHL1" s="83"/>
      <c r="BHM1" s="82"/>
      <c r="BHN1" s="83"/>
      <c r="BHO1" s="82"/>
      <c r="BHP1" s="83"/>
      <c r="BHQ1" s="82"/>
      <c r="BHR1" s="83"/>
      <c r="BHS1" s="82"/>
      <c r="BHT1" s="83"/>
      <c r="BHU1" s="82"/>
      <c r="BHV1" s="83"/>
      <c r="BHW1" s="82"/>
      <c r="BHX1" s="83"/>
      <c r="BHY1" s="82"/>
      <c r="BHZ1" s="83"/>
      <c r="BIA1" s="82"/>
      <c r="BIB1" s="83"/>
      <c r="BIC1" s="82"/>
      <c r="BID1" s="83"/>
      <c r="BIE1" s="82"/>
      <c r="BIF1" s="83"/>
      <c r="BIG1" s="82"/>
      <c r="BIH1" s="83"/>
      <c r="BII1" s="82"/>
      <c r="BIJ1" s="83"/>
      <c r="BIK1" s="82"/>
      <c r="BIL1" s="83"/>
      <c r="BIM1" s="82"/>
      <c r="BIN1" s="83"/>
      <c r="BIO1" s="82"/>
      <c r="BIP1" s="83"/>
      <c r="BIQ1" s="82"/>
      <c r="BIR1" s="83"/>
      <c r="BIS1" s="82"/>
      <c r="BIT1" s="83"/>
      <c r="BIU1" s="82"/>
      <c r="BIV1" s="83"/>
      <c r="BIW1" s="82"/>
      <c r="BIX1" s="83"/>
      <c r="BIY1" s="82"/>
      <c r="BIZ1" s="83"/>
      <c r="BJA1" s="82"/>
      <c r="BJB1" s="83"/>
      <c r="BJC1" s="82"/>
      <c r="BJD1" s="83"/>
      <c r="BJE1" s="82"/>
      <c r="BJF1" s="83"/>
      <c r="BJG1" s="82"/>
      <c r="BJH1" s="83"/>
      <c r="BJI1" s="82"/>
      <c r="BJJ1" s="83"/>
      <c r="BJK1" s="82"/>
      <c r="BJL1" s="83"/>
      <c r="BJM1" s="82"/>
      <c r="BJN1" s="83"/>
      <c r="BJO1" s="82"/>
      <c r="BJP1" s="83"/>
      <c r="BJQ1" s="82"/>
      <c r="BJR1" s="83"/>
      <c r="BJS1" s="82"/>
      <c r="BJT1" s="83"/>
      <c r="BJU1" s="82"/>
      <c r="BJV1" s="83"/>
      <c r="BJW1" s="82"/>
      <c r="BJX1" s="83"/>
      <c r="BJY1" s="82"/>
      <c r="BJZ1" s="83"/>
      <c r="BKA1" s="82"/>
      <c r="BKB1" s="83"/>
      <c r="BKC1" s="82"/>
      <c r="BKD1" s="83"/>
      <c r="BKE1" s="82"/>
      <c r="BKF1" s="83"/>
      <c r="BKG1" s="82"/>
      <c r="BKH1" s="83"/>
      <c r="BKI1" s="82"/>
      <c r="BKJ1" s="83"/>
      <c r="BKK1" s="82"/>
      <c r="BKL1" s="83"/>
      <c r="BKM1" s="82"/>
      <c r="BKN1" s="83"/>
      <c r="BKO1" s="82"/>
      <c r="BKP1" s="83"/>
      <c r="BKQ1" s="82"/>
      <c r="BKR1" s="83"/>
      <c r="BKS1" s="82"/>
      <c r="BKT1" s="83"/>
      <c r="BKU1" s="82"/>
      <c r="BKV1" s="83"/>
      <c r="BKW1" s="82"/>
      <c r="BKX1" s="83"/>
      <c r="BKY1" s="82"/>
      <c r="BKZ1" s="83"/>
      <c r="BLA1" s="82"/>
      <c r="BLB1" s="83"/>
      <c r="BLC1" s="82"/>
      <c r="BLD1" s="83"/>
      <c r="BLE1" s="82"/>
      <c r="BLF1" s="83"/>
      <c r="BLG1" s="82"/>
      <c r="BLH1" s="83"/>
      <c r="BLI1" s="82"/>
      <c r="BLJ1" s="83"/>
      <c r="BLK1" s="82"/>
      <c r="BLL1" s="83"/>
      <c r="BLM1" s="82"/>
      <c r="BLN1" s="83"/>
      <c r="BLO1" s="82"/>
      <c r="BLP1" s="83"/>
      <c r="BLQ1" s="82"/>
      <c r="BLR1" s="83"/>
      <c r="BLS1" s="82"/>
      <c r="BLT1" s="83"/>
      <c r="BLU1" s="82"/>
      <c r="BLV1" s="83"/>
      <c r="BLW1" s="82"/>
      <c r="BLX1" s="83"/>
      <c r="BLY1" s="82"/>
      <c r="BLZ1" s="83"/>
      <c r="BMA1" s="82"/>
      <c r="BMB1" s="83"/>
      <c r="BMC1" s="82"/>
      <c r="BMD1" s="83"/>
      <c r="BME1" s="82"/>
      <c r="BMF1" s="83"/>
      <c r="BMG1" s="82"/>
      <c r="BMH1" s="83"/>
      <c r="BMI1" s="82"/>
      <c r="BMJ1" s="83"/>
      <c r="BMK1" s="82"/>
      <c r="BML1" s="83"/>
      <c r="BMM1" s="82"/>
      <c r="BMN1" s="83"/>
      <c r="BMO1" s="82"/>
      <c r="BMP1" s="83"/>
      <c r="BMQ1" s="82"/>
      <c r="BMR1" s="83"/>
      <c r="BMS1" s="82"/>
      <c r="BMT1" s="83"/>
      <c r="BMU1" s="82"/>
      <c r="BMV1" s="83"/>
      <c r="BMW1" s="82"/>
      <c r="BMX1" s="83"/>
      <c r="BMY1" s="82"/>
      <c r="BMZ1" s="83"/>
      <c r="BNA1" s="82"/>
      <c r="BNB1" s="83"/>
      <c r="BNC1" s="82"/>
      <c r="BND1" s="83"/>
      <c r="BNE1" s="82"/>
      <c r="BNF1" s="83"/>
      <c r="BNG1" s="82"/>
      <c r="BNH1" s="83"/>
      <c r="BNI1" s="82"/>
      <c r="BNJ1" s="83"/>
      <c r="BNK1" s="82"/>
      <c r="BNL1" s="83"/>
      <c r="BNM1" s="82"/>
      <c r="BNN1" s="83"/>
      <c r="BNO1" s="82"/>
      <c r="BNP1" s="83"/>
      <c r="BNQ1" s="82"/>
      <c r="BNR1" s="83"/>
      <c r="BNS1" s="82"/>
      <c r="BNT1" s="83"/>
      <c r="BNU1" s="82"/>
      <c r="BNV1" s="83"/>
      <c r="BNW1" s="82"/>
      <c r="BNX1" s="83"/>
      <c r="BNY1" s="82"/>
      <c r="BNZ1" s="83"/>
      <c r="BOA1" s="82"/>
      <c r="BOB1" s="83"/>
      <c r="BOC1" s="82"/>
      <c r="BOD1" s="83"/>
      <c r="BOE1" s="82"/>
      <c r="BOF1" s="83"/>
      <c r="BOG1" s="82"/>
      <c r="BOH1" s="83"/>
      <c r="BOI1" s="82"/>
      <c r="BOJ1" s="83"/>
      <c r="BOK1" s="82"/>
      <c r="BOL1" s="83"/>
      <c r="BOM1" s="82"/>
      <c r="BON1" s="83"/>
      <c r="BOO1" s="82"/>
      <c r="BOP1" s="83"/>
      <c r="BOQ1" s="82"/>
      <c r="BOR1" s="83"/>
      <c r="BOS1" s="82"/>
      <c r="BOT1" s="83"/>
      <c r="BOU1" s="82"/>
      <c r="BOV1" s="83"/>
      <c r="BOW1" s="82"/>
      <c r="BOX1" s="83"/>
      <c r="BOY1" s="82"/>
      <c r="BOZ1" s="83"/>
      <c r="BPA1" s="82"/>
      <c r="BPB1" s="83"/>
      <c r="BPC1" s="82"/>
      <c r="BPD1" s="83"/>
      <c r="BPE1" s="82"/>
      <c r="BPF1" s="83"/>
      <c r="BPG1" s="82"/>
      <c r="BPH1" s="83"/>
      <c r="BPI1" s="82"/>
      <c r="BPJ1" s="83"/>
      <c r="BPK1" s="82"/>
      <c r="BPL1" s="83"/>
      <c r="BPM1" s="82"/>
      <c r="BPN1" s="83"/>
      <c r="BPO1" s="82"/>
      <c r="BPP1" s="83"/>
      <c r="BPQ1" s="82"/>
      <c r="BPR1" s="83"/>
      <c r="BPS1" s="82"/>
      <c r="BPT1" s="83"/>
      <c r="BPU1" s="82"/>
      <c r="BPV1" s="83"/>
      <c r="BPW1" s="82"/>
      <c r="BPX1" s="83"/>
      <c r="BPY1" s="82"/>
      <c r="BPZ1" s="83"/>
      <c r="BQA1" s="82"/>
      <c r="BQB1" s="83"/>
      <c r="BQC1" s="82"/>
      <c r="BQD1" s="83"/>
      <c r="BQE1" s="82"/>
      <c r="BQF1" s="83"/>
      <c r="BQG1" s="82"/>
      <c r="BQH1" s="83"/>
      <c r="BQI1" s="82"/>
      <c r="BQJ1" s="83"/>
      <c r="BQK1" s="82"/>
      <c r="BQL1" s="83"/>
      <c r="BQM1" s="82"/>
      <c r="BQN1" s="83"/>
      <c r="BQO1" s="82"/>
      <c r="BQP1" s="83"/>
      <c r="BQQ1" s="82"/>
      <c r="BQR1" s="83"/>
      <c r="BQS1" s="82"/>
      <c r="BQT1" s="83"/>
      <c r="BQU1" s="82"/>
      <c r="BQV1" s="83"/>
      <c r="BQW1" s="82"/>
      <c r="BQX1" s="83"/>
      <c r="BQY1" s="82"/>
      <c r="BQZ1" s="83"/>
      <c r="BRA1" s="82"/>
      <c r="BRB1" s="83"/>
      <c r="BRC1" s="82"/>
      <c r="BRD1" s="83"/>
      <c r="BRE1" s="82"/>
      <c r="BRF1" s="83"/>
      <c r="BRG1" s="82"/>
      <c r="BRH1" s="83"/>
      <c r="BRI1" s="82"/>
      <c r="BRJ1" s="83"/>
      <c r="BRK1" s="82"/>
      <c r="BRL1" s="83"/>
      <c r="BRM1" s="82"/>
      <c r="BRN1" s="83"/>
      <c r="BRO1" s="82"/>
      <c r="BRP1" s="83"/>
      <c r="BRQ1" s="82"/>
      <c r="BRR1" s="83"/>
      <c r="BRS1" s="82"/>
      <c r="BRT1" s="83"/>
      <c r="BRU1" s="82"/>
      <c r="BRV1" s="83"/>
      <c r="BRW1" s="82"/>
      <c r="BRX1" s="83"/>
      <c r="BRY1" s="82"/>
      <c r="BRZ1" s="83"/>
      <c r="BSA1" s="82"/>
      <c r="BSB1" s="83"/>
      <c r="BSC1" s="82"/>
      <c r="BSD1" s="83"/>
      <c r="BSE1" s="82"/>
      <c r="BSF1" s="83"/>
      <c r="BSG1" s="82"/>
      <c r="BSH1" s="83"/>
      <c r="BSI1" s="82"/>
      <c r="BSJ1" s="83"/>
      <c r="BSK1" s="82"/>
      <c r="BSL1" s="83"/>
      <c r="BSM1" s="82"/>
      <c r="BSN1" s="83"/>
      <c r="BSO1" s="82"/>
      <c r="BSP1" s="83"/>
      <c r="BSQ1" s="82"/>
      <c r="BSR1" s="83"/>
      <c r="BSS1" s="82"/>
      <c r="BST1" s="83"/>
      <c r="BSU1" s="82"/>
      <c r="BSV1" s="83"/>
      <c r="BSW1" s="82"/>
      <c r="BSX1" s="83"/>
      <c r="BSY1" s="82"/>
      <c r="BSZ1" s="83"/>
      <c r="BTA1" s="82"/>
      <c r="BTB1" s="83"/>
      <c r="BTC1" s="82"/>
      <c r="BTD1" s="83"/>
      <c r="BTE1" s="82"/>
      <c r="BTF1" s="83"/>
      <c r="BTG1" s="82"/>
      <c r="BTH1" s="83"/>
      <c r="BTI1" s="82"/>
      <c r="BTJ1" s="83"/>
      <c r="BTK1" s="82"/>
      <c r="BTL1" s="83"/>
      <c r="BTM1" s="82"/>
      <c r="BTN1" s="83"/>
      <c r="BTO1" s="82"/>
      <c r="BTP1" s="83"/>
      <c r="BTQ1" s="82"/>
      <c r="BTR1" s="83"/>
      <c r="BTS1" s="82"/>
      <c r="BTT1" s="83"/>
      <c r="BTU1" s="82"/>
      <c r="BTV1" s="83"/>
      <c r="BTW1" s="82"/>
      <c r="BTX1" s="83"/>
      <c r="BTY1" s="82"/>
      <c r="BTZ1" s="83"/>
      <c r="BUA1" s="82"/>
      <c r="BUB1" s="83"/>
      <c r="BUC1" s="82"/>
      <c r="BUD1" s="83"/>
      <c r="BUE1" s="82"/>
      <c r="BUF1" s="83"/>
      <c r="BUG1" s="82"/>
      <c r="BUH1" s="83"/>
      <c r="BUI1" s="82"/>
      <c r="BUJ1" s="83"/>
      <c r="BUK1" s="82"/>
      <c r="BUL1" s="83"/>
      <c r="BUM1" s="82"/>
      <c r="BUN1" s="83"/>
      <c r="BUO1" s="82"/>
      <c r="BUP1" s="83"/>
      <c r="BUQ1" s="82"/>
      <c r="BUR1" s="83"/>
      <c r="BUS1" s="82"/>
      <c r="BUT1" s="83"/>
      <c r="BUU1" s="82"/>
      <c r="BUV1" s="83"/>
      <c r="BUW1" s="82"/>
      <c r="BUX1" s="83"/>
      <c r="BUY1" s="82"/>
      <c r="BUZ1" s="83"/>
      <c r="BVA1" s="82"/>
      <c r="BVB1" s="83"/>
      <c r="BVC1" s="82"/>
      <c r="BVD1" s="83"/>
      <c r="BVE1" s="82"/>
      <c r="BVF1" s="83"/>
      <c r="BVG1" s="82"/>
      <c r="BVH1" s="83"/>
      <c r="BVI1" s="82"/>
      <c r="BVJ1" s="83"/>
      <c r="BVK1" s="82"/>
      <c r="BVL1" s="83"/>
      <c r="BVM1" s="82"/>
      <c r="BVN1" s="83"/>
      <c r="BVO1" s="82"/>
      <c r="BVP1" s="83"/>
      <c r="BVQ1" s="82"/>
      <c r="BVR1" s="83"/>
      <c r="BVS1" s="82"/>
      <c r="BVT1" s="83"/>
      <c r="BVU1" s="82"/>
      <c r="BVV1" s="83"/>
      <c r="BVW1" s="82"/>
      <c r="BVX1" s="83"/>
      <c r="BVY1" s="82"/>
      <c r="BVZ1" s="83"/>
      <c r="BWA1" s="82"/>
      <c r="BWB1" s="83"/>
      <c r="BWC1" s="82"/>
      <c r="BWD1" s="83"/>
      <c r="BWE1" s="82"/>
      <c r="BWF1" s="83"/>
      <c r="BWG1" s="82"/>
      <c r="BWH1" s="83"/>
      <c r="BWI1" s="82"/>
      <c r="BWJ1" s="83"/>
      <c r="BWK1" s="82"/>
      <c r="BWL1" s="83"/>
      <c r="BWM1" s="82"/>
      <c r="BWN1" s="83"/>
      <c r="BWO1" s="82"/>
      <c r="BWP1" s="83"/>
      <c r="BWQ1" s="82"/>
      <c r="BWR1" s="83"/>
      <c r="BWS1" s="82"/>
      <c r="BWT1" s="83"/>
      <c r="BWU1" s="82"/>
      <c r="BWV1" s="83"/>
      <c r="BWW1" s="82"/>
      <c r="BWX1" s="83"/>
      <c r="BWY1" s="82"/>
      <c r="BWZ1" s="83"/>
      <c r="BXA1" s="82"/>
      <c r="BXB1" s="83"/>
      <c r="BXC1" s="82"/>
      <c r="BXD1" s="83"/>
      <c r="BXE1" s="82"/>
      <c r="BXF1" s="83"/>
      <c r="BXG1" s="82"/>
      <c r="BXH1" s="83"/>
      <c r="BXI1" s="82"/>
      <c r="BXJ1" s="83"/>
      <c r="BXK1" s="82"/>
      <c r="BXL1" s="83"/>
      <c r="BXM1" s="82"/>
      <c r="BXN1" s="83"/>
      <c r="BXO1" s="82"/>
      <c r="BXP1" s="83"/>
      <c r="BXQ1" s="82"/>
      <c r="BXR1" s="83"/>
      <c r="BXS1" s="82"/>
      <c r="BXT1" s="83"/>
      <c r="BXU1" s="82"/>
      <c r="BXV1" s="83"/>
      <c r="BXW1" s="82"/>
      <c r="BXX1" s="83"/>
      <c r="BXY1" s="82"/>
      <c r="BXZ1" s="83"/>
      <c r="BYA1" s="82"/>
      <c r="BYB1" s="83"/>
      <c r="BYC1" s="82"/>
      <c r="BYD1" s="83"/>
      <c r="BYE1" s="82"/>
      <c r="BYF1" s="83"/>
      <c r="BYG1" s="82"/>
      <c r="BYH1" s="83"/>
      <c r="BYI1" s="82"/>
      <c r="BYJ1" s="83"/>
      <c r="BYK1" s="82"/>
      <c r="BYL1" s="83"/>
      <c r="BYM1" s="82"/>
      <c r="BYN1" s="83"/>
      <c r="BYO1" s="82"/>
      <c r="BYP1" s="83"/>
      <c r="BYQ1" s="82"/>
      <c r="BYR1" s="83"/>
      <c r="BYS1" s="82"/>
      <c r="BYT1" s="83"/>
      <c r="BYU1" s="82"/>
      <c r="BYV1" s="83"/>
      <c r="BYW1" s="82"/>
      <c r="BYX1" s="83"/>
      <c r="BYY1" s="82"/>
      <c r="BYZ1" s="83"/>
      <c r="BZA1" s="82"/>
      <c r="BZB1" s="83"/>
      <c r="BZC1" s="82"/>
      <c r="BZD1" s="83"/>
      <c r="BZE1" s="82"/>
      <c r="BZF1" s="83"/>
      <c r="BZG1" s="82"/>
      <c r="BZH1" s="83"/>
      <c r="BZI1" s="82"/>
      <c r="BZJ1" s="83"/>
      <c r="BZK1" s="82"/>
      <c r="BZL1" s="83"/>
      <c r="BZM1" s="82"/>
      <c r="BZN1" s="83"/>
      <c r="BZO1" s="82"/>
      <c r="BZP1" s="83"/>
      <c r="BZQ1" s="82"/>
      <c r="BZR1" s="83"/>
      <c r="BZS1" s="82"/>
      <c r="BZT1" s="83"/>
      <c r="BZU1" s="82"/>
      <c r="BZV1" s="83"/>
      <c r="BZW1" s="82"/>
      <c r="BZX1" s="83"/>
      <c r="BZY1" s="82"/>
      <c r="BZZ1" s="83"/>
      <c r="CAA1" s="82"/>
      <c r="CAB1" s="83"/>
      <c r="CAC1" s="82"/>
      <c r="CAD1" s="83"/>
      <c r="CAE1" s="82"/>
      <c r="CAF1" s="83"/>
      <c r="CAG1" s="82"/>
      <c r="CAH1" s="83"/>
      <c r="CAI1" s="82"/>
      <c r="CAJ1" s="83"/>
      <c r="CAK1" s="82"/>
      <c r="CAL1" s="83"/>
      <c r="CAM1" s="82"/>
      <c r="CAN1" s="83"/>
      <c r="CAO1" s="82"/>
      <c r="CAP1" s="83"/>
      <c r="CAQ1" s="82"/>
      <c r="CAR1" s="83"/>
      <c r="CAS1" s="82"/>
      <c r="CAT1" s="83"/>
      <c r="CAU1" s="82"/>
      <c r="CAV1" s="83"/>
      <c r="CAW1" s="82"/>
      <c r="CAX1" s="83"/>
      <c r="CAY1" s="82"/>
      <c r="CAZ1" s="83"/>
      <c r="CBA1" s="82"/>
      <c r="CBB1" s="83"/>
      <c r="CBC1" s="82"/>
      <c r="CBD1" s="83"/>
      <c r="CBE1" s="82"/>
      <c r="CBF1" s="83"/>
      <c r="CBG1" s="82"/>
      <c r="CBH1" s="83"/>
      <c r="CBI1" s="82"/>
      <c r="CBJ1" s="83"/>
      <c r="CBK1" s="82"/>
      <c r="CBL1" s="83"/>
      <c r="CBM1" s="82"/>
      <c r="CBN1" s="83"/>
      <c r="CBO1" s="82"/>
      <c r="CBP1" s="83"/>
      <c r="CBQ1" s="82"/>
      <c r="CBR1" s="83"/>
      <c r="CBS1" s="82"/>
      <c r="CBT1" s="83"/>
      <c r="CBU1" s="82"/>
      <c r="CBV1" s="83"/>
      <c r="CBW1" s="82"/>
      <c r="CBX1" s="83"/>
      <c r="CBY1" s="82"/>
      <c r="CBZ1" s="83"/>
      <c r="CCA1" s="82"/>
      <c r="CCB1" s="83"/>
      <c r="CCC1" s="82"/>
      <c r="CCD1" s="83"/>
      <c r="CCE1" s="82"/>
      <c r="CCF1" s="83"/>
      <c r="CCG1" s="82"/>
      <c r="CCH1" s="83"/>
      <c r="CCI1" s="82"/>
      <c r="CCJ1" s="83"/>
      <c r="CCK1" s="82"/>
      <c r="CCL1" s="83"/>
      <c r="CCM1" s="82"/>
      <c r="CCN1" s="83"/>
      <c r="CCO1" s="82"/>
      <c r="CCP1" s="83"/>
      <c r="CCQ1" s="82"/>
      <c r="CCR1" s="83"/>
      <c r="CCS1" s="82"/>
      <c r="CCT1" s="83"/>
      <c r="CCU1" s="82"/>
      <c r="CCV1" s="83"/>
      <c r="CCW1" s="82"/>
      <c r="CCX1" s="83"/>
      <c r="CCY1" s="82"/>
      <c r="CCZ1" s="83"/>
      <c r="CDA1" s="82"/>
      <c r="CDB1" s="83"/>
      <c r="CDC1" s="82"/>
      <c r="CDD1" s="83"/>
      <c r="CDE1" s="82"/>
      <c r="CDF1" s="83"/>
      <c r="CDG1" s="82"/>
      <c r="CDH1" s="83"/>
      <c r="CDI1" s="82"/>
      <c r="CDJ1" s="83"/>
      <c r="CDK1" s="82"/>
      <c r="CDL1" s="83"/>
      <c r="CDM1" s="82"/>
      <c r="CDN1" s="83"/>
      <c r="CDO1" s="82"/>
      <c r="CDP1" s="83"/>
      <c r="CDQ1" s="82"/>
      <c r="CDR1" s="83"/>
      <c r="CDS1" s="82"/>
      <c r="CDT1" s="83"/>
      <c r="CDU1" s="82"/>
      <c r="CDV1" s="83"/>
      <c r="CDW1" s="82"/>
      <c r="CDX1" s="83"/>
      <c r="CDY1" s="82"/>
      <c r="CDZ1" s="83"/>
      <c r="CEA1" s="82"/>
      <c r="CEB1" s="83"/>
      <c r="CEC1" s="82"/>
      <c r="CED1" s="83"/>
      <c r="CEE1" s="82"/>
      <c r="CEF1" s="83"/>
      <c r="CEG1" s="82"/>
      <c r="CEH1" s="83"/>
      <c r="CEI1" s="82"/>
      <c r="CEJ1" s="83"/>
      <c r="CEK1" s="82"/>
      <c r="CEL1" s="83"/>
      <c r="CEM1" s="82"/>
      <c r="CEN1" s="83"/>
      <c r="CEO1" s="82"/>
      <c r="CEP1" s="83"/>
      <c r="CEQ1" s="82"/>
      <c r="CER1" s="83"/>
      <c r="CES1" s="82"/>
      <c r="CET1" s="83"/>
      <c r="CEU1" s="82"/>
      <c r="CEV1" s="83"/>
      <c r="CEW1" s="82"/>
      <c r="CEX1" s="83"/>
      <c r="CEY1" s="82"/>
      <c r="CEZ1" s="83"/>
      <c r="CFA1" s="82"/>
      <c r="CFB1" s="83"/>
      <c r="CFC1" s="82"/>
      <c r="CFD1" s="83"/>
      <c r="CFE1" s="82"/>
      <c r="CFF1" s="83"/>
      <c r="CFG1" s="82"/>
      <c r="CFH1" s="83"/>
      <c r="CFI1" s="82"/>
      <c r="CFJ1" s="83"/>
      <c r="CFK1" s="82"/>
      <c r="CFL1" s="83"/>
      <c r="CFM1" s="82"/>
      <c r="CFN1" s="83"/>
      <c r="CFO1" s="82"/>
      <c r="CFP1" s="83"/>
      <c r="CFQ1" s="82"/>
      <c r="CFR1" s="83"/>
      <c r="CFS1" s="82"/>
      <c r="CFT1" s="83"/>
      <c r="CFU1" s="82"/>
      <c r="CFV1" s="83"/>
      <c r="CFW1" s="82"/>
      <c r="CFX1" s="83"/>
      <c r="CFY1" s="82"/>
      <c r="CFZ1" s="83"/>
      <c r="CGA1" s="82"/>
      <c r="CGB1" s="83"/>
      <c r="CGC1" s="82"/>
      <c r="CGD1" s="83"/>
      <c r="CGE1" s="82"/>
      <c r="CGF1" s="83"/>
      <c r="CGG1" s="82"/>
      <c r="CGH1" s="83"/>
      <c r="CGI1" s="82"/>
      <c r="CGJ1" s="83"/>
      <c r="CGK1" s="82"/>
      <c r="CGL1" s="83"/>
      <c r="CGM1" s="82"/>
      <c r="CGN1" s="83"/>
      <c r="CGO1" s="82"/>
      <c r="CGP1" s="83"/>
      <c r="CGQ1" s="82"/>
      <c r="CGR1" s="83"/>
      <c r="CGS1" s="82"/>
      <c r="CGT1" s="83"/>
      <c r="CGU1" s="82"/>
      <c r="CGV1" s="83"/>
      <c r="CGW1" s="82"/>
      <c r="CGX1" s="83"/>
      <c r="CGY1" s="82"/>
      <c r="CGZ1" s="83"/>
      <c r="CHA1" s="82"/>
      <c r="CHB1" s="83"/>
      <c r="CHC1" s="82"/>
      <c r="CHD1" s="83"/>
      <c r="CHE1" s="82"/>
      <c r="CHF1" s="83"/>
      <c r="CHG1" s="82"/>
      <c r="CHH1" s="83"/>
      <c r="CHI1" s="82"/>
      <c r="CHJ1" s="83"/>
      <c r="CHK1" s="82"/>
      <c r="CHL1" s="83"/>
      <c r="CHM1" s="82"/>
      <c r="CHN1" s="83"/>
      <c r="CHO1" s="82"/>
      <c r="CHP1" s="83"/>
      <c r="CHQ1" s="82"/>
      <c r="CHR1" s="83"/>
      <c r="CHS1" s="82"/>
      <c r="CHT1" s="83"/>
      <c r="CHU1" s="82"/>
      <c r="CHV1" s="83"/>
      <c r="CHW1" s="82"/>
      <c r="CHX1" s="83"/>
      <c r="CHY1" s="82"/>
      <c r="CHZ1" s="83"/>
      <c r="CIA1" s="82"/>
      <c r="CIB1" s="83"/>
      <c r="CIC1" s="82"/>
      <c r="CID1" s="83"/>
      <c r="CIE1" s="82"/>
      <c r="CIF1" s="83"/>
      <c r="CIG1" s="82"/>
      <c r="CIH1" s="83"/>
      <c r="CII1" s="82"/>
      <c r="CIJ1" s="83"/>
      <c r="CIK1" s="82"/>
      <c r="CIL1" s="83"/>
      <c r="CIM1" s="82"/>
      <c r="CIN1" s="83"/>
      <c r="CIO1" s="82"/>
      <c r="CIP1" s="83"/>
      <c r="CIQ1" s="82"/>
      <c r="CIR1" s="83"/>
      <c r="CIS1" s="82"/>
      <c r="CIT1" s="83"/>
      <c r="CIU1" s="82"/>
      <c r="CIV1" s="83"/>
      <c r="CIW1" s="82"/>
      <c r="CIX1" s="83"/>
      <c r="CIY1" s="82"/>
      <c r="CIZ1" s="83"/>
      <c r="CJA1" s="82"/>
      <c r="CJB1" s="83"/>
      <c r="CJC1" s="82"/>
      <c r="CJD1" s="83"/>
      <c r="CJE1" s="82"/>
      <c r="CJF1" s="83"/>
      <c r="CJG1" s="82"/>
      <c r="CJH1" s="83"/>
      <c r="CJI1" s="82"/>
      <c r="CJJ1" s="83"/>
      <c r="CJK1" s="82"/>
      <c r="CJL1" s="83"/>
      <c r="CJM1" s="82"/>
      <c r="CJN1" s="83"/>
      <c r="CJO1" s="82"/>
      <c r="CJP1" s="83"/>
      <c r="CJQ1" s="82"/>
      <c r="CJR1" s="83"/>
      <c r="CJS1" s="82"/>
      <c r="CJT1" s="83"/>
      <c r="CJU1" s="82"/>
      <c r="CJV1" s="83"/>
      <c r="CJW1" s="82"/>
      <c r="CJX1" s="83"/>
      <c r="CJY1" s="82"/>
      <c r="CJZ1" s="83"/>
      <c r="CKA1" s="82"/>
      <c r="CKB1" s="83"/>
      <c r="CKC1" s="82"/>
      <c r="CKD1" s="83"/>
      <c r="CKE1" s="82"/>
      <c r="CKF1" s="83"/>
      <c r="CKG1" s="82"/>
      <c r="CKH1" s="83"/>
      <c r="CKI1" s="82"/>
      <c r="CKJ1" s="83"/>
      <c r="CKK1" s="82"/>
      <c r="CKL1" s="83"/>
      <c r="CKM1" s="82"/>
      <c r="CKN1" s="83"/>
      <c r="CKO1" s="82"/>
      <c r="CKP1" s="83"/>
      <c r="CKQ1" s="82"/>
      <c r="CKR1" s="83"/>
      <c r="CKS1" s="82"/>
      <c r="CKT1" s="83"/>
      <c r="CKU1" s="82"/>
      <c r="CKV1" s="83"/>
      <c r="CKW1" s="82"/>
      <c r="CKX1" s="83"/>
      <c r="CKY1" s="82"/>
      <c r="CKZ1" s="83"/>
      <c r="CLA1" s="82"/>
      <c r="CLB1" s="83"/>
      <c r="CLC1" s="82"/>
      <c r="CLD1" s="83"/>
      <c r="CLE1" s="82"/>
      <c r="CLF1" s="83"/>
      <c r="CLG1" s="82"/>
      <c r="CLH1" s="83"/>
      <c r="CLI1" s="82"/>
      <c r="CLJ1" s="83"/>
      <c r="CLK1" s="82"/>
      <c r="CLL1" s="83"/>
      <c r="CLM1" s="82"/>
      <c r="CLN1" s="83"/>
      <c r="CLO1" s="82"/>
      <c r="CLP1" s="83"/>
      <c r="CLQ1" s="82"/>
      <c r="CLR1" s="83"/>
      <c r="CLS1" s="82"/>
      <c r="CLT1" s="83"/>
      <c r="CLU1" s="82"/>
      <c r="CLV1" s="83"/>
      <c r="CLW1" s="82"/>
      <c r="CLX1" s="83"/>
      <c r="CLY1" s="82"/>
      <c r="CLZ1" s="83"/>
      <c r="CMA1" s="82"/>
      <c r="CMB1" s="83"/>
      <c r="CMC1" s="82"/>
      <c r="CMD1" s="83"/>
      <c r="CME1" s="82"/>
      <c r="CMF1" s="83"/>
      <c r="CMG1" s="82"/>
      <c r="CMH1" s="83"/>
      <c r="CMI1" s="82"/>
      <c r="CMJ1" s="83"/>
      <c r="CMK1" s="82"/>
      <c r="CML1" s="83"/>
      <c r="CMM1" s="82"/>
      <c r="CMN1" s="83"/>
      <c r="CMO1" s="82"/>
      <c r="CMP1" s="83"/>
      <c r="CMQ1" s="82"/>
      <c r="CMR1" s="83"/>
      <c r="CMS1" s="82"/>
      <c r="CMT1" s="83"/>
      <c r="CMU1" s="82"/>
      <c r="CMV1" s="83"/>
      <c r="CMW1" s="82"/>
      <c r="CMX1" s="83"/>
      <c r="CMY1" s="82"/>
      <c r="CMZ1" s="83"/>
      <c r="CNA1" s="82"/>
      <c r="CNB1" s="83"/>
      <c r="CNC1" s="82"/>
      <c r="CND1" s="83"/>
      <c r="CNE1" s="82"/>
      <c r="CNF1" s="83"/>
      <c r="CNG1" s="82"/>
      <c r="CNH1" s="83"/>
      <c r="CNI1" s="82"/>
      <c r="CNJ1" s="83"/>
      <c r="CNK1" s="82"/>
      <c r="CNL1" s="83"/>
      <c r="CNM1" s="82"/>
      <c r="CNN1" s="83"/>
      <c r="CNO1" s="82"/>
      <c r="CNP1" s="83"/>
      <c r="CNQ1" s="82"/>
      <c r="CNR1" s="83"/>
      <c r="CNS1" s="82"/>
      <c r="CNT1" s="83"/>
      <c r="CNU1" s="82"/>
      <c r="CNV1" s="83"/>
      <c r="CNW1" s="82"/>
      <c r="CNX1" s="83"/>
      <c r="CNY1" s="82"/>
      <c r="CNZ1" s="83"/>
      <c r="COA1" s="82"/>
      <c r="COB1" s="83"/>
      <c r="COC1" s="82"/>
      <c r="COD1" s="83"/>
      <c r="COE1" s="82"/>
      <c r="COF1" s="83"/>
      <c r="COG1" s="82"/>
      <c r="COH1" s="83"/>
      <c r="COI1" s="82"/>
      <c r="COJ1" s="83"/>
      <c r="COK1" s="82"/>
      <c r="COL1" s="83"/>
      <c r="COM1" s="82"/>
      <c r="CON1" s="83"/>
      <c r="COO1" s="82"/>
      <c r="COP1" s="83"/>
      <c r="COQ1" s="82"/>
      <c r="COR1" s="83"/>
      <c r="COS1" s="82"/>
      <c r="COT1" s="83"/>
      <c r="COU1" s="82"/>
      <c r="COV1" s="83"/>
      <c r="COW1" s="82"/>
      <c r="COX1" s="83"/>
      <c r="COY1" s="82"/>
      <c r="COZ1" s="83"/>
      <c r="CPA1" s="82"/>
      <c r="CPB1" s="83"/>
      <c r="CPC1" s="82"/>
      <c r="CPD1" s="83"/>
      <c r="CPE1" s="82"/>
      <c r="CPF1" s="83"/>
      <c r="CPG1" s="82"/>
      <c r="CPH1" s="83"/>
      <c r="CPI1" s="82"/>
      <c r="CPJ1" s="83"/>
      <c r="CPK1" s="82"/>
      <c r="CPL1" s="83"/>
      <c r="CPM1" s="82"/>
      <c r="CPN1" s="83"/>
      <c r="CPO1" s="82"/>
      <c r="CPP1" s="83"/>
      <c r="CPQ1" s="82"/>
      <c r="CPR1" s="83"/>
      <c r="CPS1" s="82"/>
      <c r="CPT1" s="83"/>
      <c r="CPU1" s="82"/>
      <c r="CPV1" s="83"/>
      <c r="CPW1" s="82"/>
      <c r="CPX1" s="83"/>
      <c r="CPY1" s="82"/>
      <c r="CPZ1" s="83"/>
      <c r="CQA1" s="82"/>
      <c r="CQB1" s="83"/>
      <c r="CQC1" s="82"/>
      <c r="CQD1" s="83"/>
      <c r="CQE1" s="82"/>
      <c r="CQF1" s="83"/>
      <c r="CQG1" s="82"/>
      <c r="CQH1" s="83"/>
      <c r="CQI1" s="82"/>
      <c r="CQJ1" s="83"/>
      <c r="CQK1" s="82"/>
      <c r="CQL1" s="83"/>
      <c r="CQM1" s="82"/>
      <c r="CQN1" s="83"/>
      <c r="CQO1" s="82"/>
      <c r="CQP1" s="83"/>
      <c r="CQQ1" s="82"/>
      <c r="CQR1" s="83"/>
      <c r="CQS1" s="82"/>
      <c r="CQT1" s="83"/>
      <c r="CQU1" s="82"/>
      <c r="CQV1" s="83"/>
      <c r="CQW1" s="82"/>
      <c r="CQX1" s="83"/>
      <c r="CQY1" s="82"/>
      <c r="CQZ1" s="83"/>
      <c r="CRA1" s="82"/>
      <c r="CRB1" s="83"/>
      <c r="CRC1" s="82"/>
      <c r="CRD1" s="83"/>
      <c r="CRE1" s="82"/>
      <c r="CRF1" s="83"/>
      <c r="CRG1" s="82"/>
      <c r="CRH1" s="83"/>
      <c r="CRI1" s="82"/>
      <c r="CRJ1" s="83"/>
      <c r="CRK1" s="82"/>
      <c r="CRL1" s="83"/>
      <c r="CRM1" s="82"/>
      <c r="CRN1" s="83"/>
      <c r="CRO1" s="82"/>
      <c r="CRP1" s="83"/>
      <c r="CRQ1" s="82"/>
      <c r="CRR1" s="83"/>
      <c r="CRS1" s="82"/>
      <c r="CRT1" s="83"/>
      <c r="CRU1" s="82"/>
      <c r="CRV1" s="83"/>
      <c r="CRW1" s="82"/>
      <c r="CRX1" s="83"/>
      <c r="CRY1" s="82"/>
      <c r="CRZ1" s="83"/>
      <c r="CSA1" s="82"/>
      <c r="CSB1" s="83"/>
      <c r="CSC1" s="82"/>
      <c r="CSD1" s="83"/>
      <c r="CSE1" s="82"/>
      <c r="CSF1" s="83"/>
      <c r="CSG1" s="82"/>
      <c r="CSH1" s="83"/>
      <c r="CSI1" s="82"/>
      <c r="CSJ1" s="83"/>
      <c r="CSK1" s="82"/>
      <c r="CSL1" s="83"/>
      <c r="CSM1" s="82"/>
      <c r="CSN1" s="83"/>
      <c r="CSO1" s="82"/>
      <c r="CSP1" s="83"/>
      <c r="CSQ1" s="82"/>
      <c r="CSR1" s="83"/>
      <c r="CSS1" s="82"/>
      <c r="CST1" s="83"/>
      <c r="CSU1" s="82"/>
      <c r="CSV1" s="83"/>
      <c r="CSW1" s="82"/>
      <c r="CSX1" s="83"/>
      <c r="CSY1" s="82"/>
      <c r="CSZ1" s="83"/>
      <c r="CTA1" s="82"/>
      <c r="CTB1" s="83"/>
      <c r="CTC1" s="82"/>
      <c r="CTD1" s="83"/>
      <c r="CTE1" s="82"/>
      <c r="CTF1" s="83"/>
      <c r="CTG1" s="82"/>
      <c r="CTH1" s="83"/>
      <c r="CTI1" s="82"/>
      <c r="CTJ1" s="83"/>
      <c r="CTK1" s="82"/>
      <c r="CTL1" s="83"/>
      <c r="CTM1" s="82"/>
      <c r="CTN1" s="83"/>
      <c r="CTO1" s="82"/>
      <c r="CTP1" s="83"/>
      <c r="CTQ1" s="82"/>
      <c r="CTR1" s="83"/>
      <c r="CTS1" s="82"/>
      <c r="CTT1" s="83"/>
      <c r="CTU1" s="82"/>
      <c r="CTV1" s="83"/>
      <c r="CTW1" s="82"/>
      <c r="CTX1" s="83"/>
      <c r="CTY1" s="82"/>
      <c r="CTZ1" s="83"/>
      <c r="CUA1" s="82"/>
      <c r="CUB1" s="83"/>
      <c r="CUC1" s="82"/>
      <c r="CUD1" s="83"/>
      <c r="CUE1" s="82"/>
      <c r="CUF1" s="83"/>
      <c r="CUG1" s="82"/>
      <c r="CUH1" s="83"/>
      <c r="CUI1" s="82"/>
      <c r="CUJ1" s="83"/>
      <c r="CUK1" s="82"/>
      <c r="CUL1" s="83"/>
      <c r="CUM1" s="82"/>
      <c r="CUN1" s="83"/>
      <c r="CUO1" s="82"/>
      <c r="CUP1" s="83"/>
      <c r="CUQ1" s="82"/>
      <c r="CUR1" s="83"/>
      <c r="CUS1" s="82"/>
      <c r="CUT1" s="83"/>
      <c r="CUU1" s="82"/>
      <c r="CUV1" s="83"/>
      <c r="CUW1" s="82"/>
      <c r="CUX1" s="83"/>
      <c r="CUY1" s="82"/>
      <c r="CUZ1" s="83"/>
      <c r="CVA1" s="82"/>
      <c r="CVB1" s="83"/>
      <c r="CVC1" s="82"/>
      <c r="CVD1" s="83"/>
      <c r="CVE1" s="82"/>
      <c r="CVF1" s="83"/>
      <c r="CVG1" s="82"/>
      <c r="CVH1" s="83"/>
      <c r="CVI1" s="82"/>
      <c r="CVJ1" s="83"/>
      <c r="CVK1" s="82"/>
      <c r="CVL1" s="83"/>
      <c r="CVM1" s="82"/>
      <c r="CVN1" s="83"/>
      <c r="CVO1" s="82"/>
      <c r="CVP1" s="83"/>
      <c r="CVQ1" s="82"/>
      <c r="CVR1" s="83"/>
      <c r="CVS1" s="82"/>
      <c r="CVT1" s="83"/>
      <c r="CVU1" s="82"/>
      <c r="CVV1" s="83"/>
      <c r="CVW1" s="82"/>
      <c r="CVX1" s="83"/>
      <c r="CVY1" s="82"/>
      <c r="CVZ1" s="83"/>
      <c r="CWA1" s="82"/>
      <c r="CWB1" s="83"/>
      <c r="CWC1" s="82"/>
      <c r="CWD1" s="83"/>
      <c r="CWE1" s="82"/>
      <c r="CWF1" s="83"/>
      <c r="CWG1" s="82"/>
      <c r="CWH1" s="83"/>
      <c r="CWI1" s="82"/>
      <c r="CWJ1" s="83"/>
      <c r="CWK1" s="82"/>
      <c r="CWL1" s="83"/>
      <c r="CWM1" s="82"/>
      <c r="CWN1" s="83"/>
      <c r="CWO1" s="82"/>
      <c r="CWP1" s="83"/>
      <c r="CWQ1" s="82"/>
      <c r="CWR1" s="83"/>
      <c r="CWS1" s="82"/>
      <c r="CWT1" s="83"/>
      <c r="CWU1" s="82"/>
      <c r="CWV1" s="83"/>
      <c r="CWW1" s="82"/>
      <c r="CWX1" s="83"/>
      <c r="CWY1" s="82"/>
      <c r="CWZ1" s="83"/>
      <c r="CXA1" s="82"/>
      <c r="CXB1" s="83"/>
      <c r="CXC1" s="82"/>
      <c r="CXD1" s="83"/>
      <c r="CXE1" s="82"/>
      <c r="CXF1" s="83"/>
      <c r="CXG1" s="82"/>
      <c r="CXH1" s="83"/>
      <c r="CXI1" s="82"/>
      <c r="CXJ1" s="83"/>
      <c r="CXK1" s="82"/>
      <c r="CXL1" s="83"/>
      <c r="CXM1" s="82"/>
      <c r="CXN1" s="83"/>
      <c r="CXO1" s="82"/>
      <c r="CXP1" s="83"/>
      <c r="CXQ1" s="82"/>
      <c r="CXR1" s="83"/>
      <c r="CXS1" s="82"/>
      <c r="CXT1" s="83"/>
      <c r="CXU1" s="82"/>
      <c r="CXV1" s="83"/>
      <c r="CXW1" s="82"/>
      <c r="CXX1" s="83"/>
      <c r="CXY1" s="82"/>
      <c r="CXZ1" s="83"/>
      <c r="CYA1" s="82"/>
      <c r="CYB1" s="83"/>
      <c r="CYC1" s="82"/>
      <c r="CYD1" s="83"/>
      <c r="CYE1" s="82"/>
      <c r="CYF1" s="83"/>
      <c r="CYG1" s="82"/>
      <c r="CYH1" s="83"/>
      <c r="CYI1" s="82"/>
      <c r="CYJ1" s="83"/>
      <c r="CYK1" s="82"/>
      <c r="CYL1" s="83"/>
      <c r="CYM1" s="82"/>
      <c r="CYN1" s="83"/>
      <c r="CYO1" s="82"/>
      <c r="CYP1" s="83"/>
      <c r="CYQ1" s="82"/>
      <c r="CYR1" s="83"/>
      <c r="CYS1" s="82"/>
      <c r="CYT1" s="83"/>
      <c r="CYU1" s="82"/>
      <c r="CYV1" s="83"/>
      <c r="CYW1" s="82"/>
      <c r="CYX1" s="83"/>
      <c r="CYY1" s="82"/>
      <c r="CYZ1" s="83"/>
      <c r="CZA1" s="82"/>
      <c r="CZB1" s="83"/>
      <c r="CZC1" s="82"/>
      <c r="CZD1" s="83"/>
      <c r="CZE1" s="82"/>
      <c r="CZF1" s="83"/>
      <c r="CZG1" s="82"/>
      <c r="CZH1" s="83"/>
      <c r="CZI1" s="82"/>
      <c r="CZJ1" s="83"/>
      <c r="CZK1" s="82"/>
      <c r="CZL1" s="83"/>
      <c r="CZM1" s="82"/>
      <c r="CZN1" s="83"/>
      <c r="CZO1" s="82"/>
      <c r="CZP1" s="83"/>
      <c r="CZQ1" s="82"/>
      <c r="CZR1" s="83"/>
      <c r="CZS1" s="82"/>
      <c r="CZT1" s="83"/>
      <c r="CZU1" s="82"/>
      <c r="CZV1" s="83"/>
      <c r="CZW1" s="82"/>
      <c r="CZX1" s="83"/>
      <c r="CZY1" s="82"/>
      <c r="CZZ1" s="83"/>
      <c r="DAA1" s="82"/>
      <c r="DAB1" s="83"/>
      <c r="DAC1" s="82"/>
      <c r="DAD1" s="83"/>
      <c r="DAE1" s="82"/>
      <c r="DAF1" s="83"/>
      <c r="DAG1" s="82"/>
      <c r="DAH1" s="83"/>
      <c r="DAI1" s="82"/>
      <c r="DAJ1" s="83"/>
      <c r="DAK1" s="82"/>
      <c r="DAL1" s="83"/>
      <c r="DAM1" s="82"/>
      <c r="DAN1" s="83"/>
      <c r="DAO1" s="82"/>
      <c r="DAP1" s="83"/>
      <c r="DAQ1" s="82"/>
      <c r="DAR1" s="83"/>
      <c r="DAS1" s="82"/>
      <c r="DAT1" s="83"/>
      <c r="DAU1" s="82"/>
      <c r="DAV1" s="83"/>
      <c r="DAW1" s="82"/>
      <c r="DAX1" s="83"/>
      <c r="DAY1" s="82"/>
      <c r="DAZ1" s="83"/>
      <c r="DBA1" s="82"/>
      <c r="DBB1" s="83"/>
      <c r="DBC1" s="82"/>
      <c r="DBD1" s="83"/>
      <c r="DBE1" s="82"/>
      <c r="DBF1" s="83"/>
      <c r="DBG1" s="82"/>
      <c r="DBH1" s="83"/>
      <c r="DBI1" s="82"/>
      <c r="DBJ1" s="83"/>
      <c r="DBK1" s="82"/>
      <c r="DBL1" s="83"/>
      <c r="DBM1" s="82"/>
      <c r="DBN1" s="83"/>
      <c r="DBO1" s="82"/>
      <c r="DBP1" s="83"/>
      <c r="DBQ1" s="82"/>
      <c r="DBR1" s="83"/>
      <c r="DBS1" s="82"/>
      <c r="DBT1" s="83"/>
      <c r="DBU1" s="82"/>
      <c r="DBV1" s="83"/>
      <c r="DBW1" s="82"/>
      <c r="DBX1" s="83"/>
      <c r="DBY1" s="82"/>
      <c r="DBZ1" s="83"/>
      <c r="DCA1" s="82"/>
      <c r="DCB1" s="83"/>
      <c r="DCC1" s="82"/>
      <c r="DCD1" s="83"/>
      <c r="DCE1" s="82"/>
      <c r="DCF1" s="83"/>
      <c r="DCG1" s="82"/>
      <c r="DCH1" s="83"/>
      <c r="DCI1" s="82"/>
      <c r="DCJ1" s="83"/>
      <c r="DCK1" s="82"/>
      <c r="DCL1" s="83"/>
      <c r="DCM1" s="82"/>
      <c r="DCN1" s="83"/>
      <c r="DCO1" s="82"/>
      <c r="DCP1" s="83"/>
      <c r="DCQ1" s="82"/>
      <c r="DCR1" s="83"/>
      <c r="DCS1" s="82"/>
      <c r="DCT1" s="83"/>
      <c r="DCU1" s="82"/>
      <c r="DCV1" s="83"/>
      <c r="DCW1" s="82"/>
      <c r="DCX1" s="83"/>
      <c r="DCY1" s="82"/>
      <c r="DCZ1" s="83"/>
      <c r="DDA1" s="82"/>
      <c r="DDB1" s="83"/>
      <c r="DDC1" s="82"/>
      <c r="DDD1" s="83"/>
      <c r="DDE1" s="82"/>
      <c r="DDF1" s="83"/>
      <c r="DDG1" s="82"/>
      <c r="DDH1" s="83"/>
      <c r="DDI1" s="82"/>
      <c r="DDJ1" s="83"/>
      <c r="DDK1" s="82"/>
      <c r="DDL1" s="83"/>
      <c r="DDM1" s="82"/>
      <c r="DDN1" s="83"/>
      <c r="DDO1" s="82"/>
      <c r="DDP1" s="83"/>
      <c r="DDQ1" s="82"/>
      <c r="DDR1" s="83"/>
      <c r="DDS1" s="82"/>
      <c r="DDT1" s="83"/>
      <c r="DDU1" s="82"/>
      <c r="DDV1" s="83"/>
      <c r="DDW1" s="82"/>
      <c r="DDX1" s="83"/>
      <c r="DDY1" s="82"/>
      <c r="DDZ1" s="83"/>
      <c r="DEA1" s="82"/>
      <c r="DEB1" s="83"/>
      <c r="DEC1" s="82"/>
      <c r="DED1" s="83"/>
      <c r="DEE1" s="82"/>
      <c r="DEF1" s="83"/>
      <c r="DEG1" s="82"/>
      <c r="DEH1" s="83"/>
      <c r="DEI1" s="82"/>
      <c r="DEJ1" s="83"/>
      <c r="DEK1" s="82"/>
      <c r="DEL1" s="83"/>
      <c r="DEM1" s="82"/>
      <c r="DEN1" s="83"/>
      <c r="DEO1" s="82"/>
      <c r="DEP1" s="83"/>
      <c r="DEQ1" s="82"/>
      <c r="DER1" s="83"/>
      <c r="DES1" s="82"/>
      <c r="DET1" s="83"/>
      <c r="DEU1" s="82"/>
      <c r="DEV1" s="83"/>
      <c r="DEW1" s="82"/>
      <c r="DEX1" s="83"/>
      <c r="DEY1" s="82"/>
      <c r="DEZ1" s="83"/>
      <c r="DFA1" s="82"/>
      <c r="DFB1" s="83"/>
      <c r="DFC1" s="82"/>
      <c r="DFD1" s="83"/>
      <c r="DFE1" s="82"/>
      <c r="DFF1" s="83"/>
      <c r="DFG1" s="82"/>
      <c r="DFH1" s="83"/>
      <c r="DFI1" s="82"/>
      <c r="DFJ1" s="83"/>
      <c r="DFK1" s="82"/>
      <c r="DFL1" s="83"/>
      <c r="DFM1" s="82"/>
      <c r="DFN1" s="83"/>
      <c r="DFO1" s="82"/>
      <c r="DFP1" s="83"/>
      <c r="DFQ1" s="82"/>
      <c r="DFR1" s="83"/>
      <c r="DFS1" s="82"/>
      <c r="DFT1" s="83"/>
      <c r="DFU1" s="82"/>
      <c r="DFV1" s="83"/>
      <c r="DFW1" s="82"/>
      <c r="DFX1" s="83"/>
      <c r="DFY1" s="82"/>
      <c r="DFZ1" s="83"/>
      <c r="DGA1" s="82"/>
      <c r="DGB1" s="83"/>
      <c r="DGC1" s="82"/>
      <c r="DGD1" s="83"/>
      <c r="DGE1" s="82"/>
      <c r="DGF1" s="83"/>
      <c r="DGG1" s="82"/>
      <c r="DGH1" s="83"/>
      <c r="DGI1" s="82"/>
      <c r="DGJ1" s="83"/>
      <c r="DGK1" s="82"/>
      <c r="DGL1" s="83"/>
      <c r="DGM1" s="82"/>
      <c r="DGN1" s="83"/>
      <c r="DGO1" s="82"/>
      <c r="DGP1" s="83"/>
      <c r="DGQ1" s="82"/>
      <c r="DGR1" s="83"/>
      <c r="DGS1" s="82"/>
      <c r="DGT1" s="83"/>
      <c r="DGU1" s="82"/>
      <c r="DGV1" s="83"/>
      <c r="DGW1" s="82"/>
      <c r="DGX1" s="83"/>
      <c r="DGY1" s="82"/>
      <c r="DGZ1" s="83"/>
      <c r="DHA1" s="82"/>
      <c r="DHB1" s="83"/>
      <c r="DHC1" s="82"/>
      <c r="DHD1" s="83"/>
      <c r="DHE1" s="82"/>
      <c r="DHF1" s="83"/>
      <c r="DHG1" s="82"/>
      <c r="DHH1" s="83"/>
      <c r="DHI1" s="82"/>
      <c r="DHJ1" s="83"/>
      <c r="DHK1" s="82"/>
      <c r="DHL1" s="83"/>
      <c r="DHM1" s="82"/>
      <c r="DHN1" s="83"/>
      <c r="DHO1" s="82"/>
      <c r="DHP1" s="83"/>
      <c r="DHQ1" s="82"/>
      <c r="DHR1" s="83"/>
      <c r="DHS1" s="82"/>
      <c r="DHT1" s="83"/>
      <c r="DHU1" s="82"/>
      <c r="DHV1" s="83"/>
      <c r="DHW1" s="82"/>
      <c r="DHX1" s="83"/>
      <c r="DHY1" s="82"/>
      <c r="DHZ1" s="83"/>
      <c r="DIA1" s="82"/>
      <c r="DIB1" s="83"/>
      <c r="DIC1" s="82"/>
      <c r="DID1" s="83"/>
      <c r="DIE1" s="82"/>
      <c r="DIF1" s="83"/>
      <c r="DIG1" s="82"/>
      <c r="DIH1" s="83"/>
      <c r="DII1" s="82"/>
      <c r="DIJ1" s="83"/>
      <c r="DIK1" s="82"/>
      <c r="DIL1" s="83"/>
      <c r="DIM1" s="82"/>
      <c r="DIN1" s="83"/>
      <c r="DIO1" s="82"/>
      <c r="DIP1" s="83"/>
      <c r="DIQ1" s="82"/>
      <c r="DIR1" s="83"/>
      <c r="DIS1" s="82"/>
      <c r="DIT1" s="83"/>
      <c r="DIU1" s="82"/>
      <c r="DIV1" s="83"/>
      <c r="DIW1" s="82"/>
      <c r="DIX1" s="83"/>
      <c r="DIY1" s="82"/>
      <c r="DIZ1" s="83"/>
      <c r="DJA1" s="82"/>
      <c r="DJB1" s="83"/>
      <c r="DJC1" s="82"/>
      <c r="DJD1" s="83"/>
      <c r="DJE1" s="82"/>
      <c r="DJF1" s="83"/>
      <c r="DJG1" s="82"/>
      <c r="DJH1" s="83"/>
      <c r="DJI1" s="82"/>
      <c r="DJJ1" s="83"/>
      <c r="DJK1" s="82"/>
      <c r="DJL1" s="83"/>
      <c r="DJM1" s="82"/>
      <c r="DJN1" s="83"/>
      <c r="DJO1" s="82"/>
      <c r="DJP1" s="83"/>
      <c r="DJQ1" s="82"/>
      <c r="DJR1" s="83"/>
      <c r="DJS1" s="82"/>
      <c r="DJT1" s="83"/>
      <c r="DJU1" s="82"/>
      <c r="DJV1" s="83"/>
      <c r="DJW1" s="82"/>
      <c r="DJX1" s="83"/>
      <c r="DJY1" s="82"/>
      <c r="DJZ1" s="83"/>
      <c r="DKA1" s="82"/>
      <c r="DKB1" s="83"/>
      <c r="DKC1" s="82"/>
      <c r="DKD1" s="83"/>
      <c r="DKE1" s="82"/>
      <c r="DKF1" s="83"/>
      <c r="DKG1" s="82"/>
      <c r="DKH1" s="83"/>
      <c r="DKI1" s="82"/>
      <c r="DKJ1" s="83"/>
      <c r="DKK1" s="82"/>
      <c r="DKL1" s="83"/>
      <c r="DKM1" s="82"/>
      <c r="DKN1" s="83"/>
      <c r="DKO1" s="82"/>
      <c r="DKP1" s="83"/>
      <c r="DKQ1" s="82"/>
      <c r="DKR1" s="83"/>
      <c r="DKS1" s="82"/>
      <c r="DKT1" s="83"/>
      <c r="DKU1" s="82"/>
      <c r="DKV1" s="83"/>
      <c r="DKW1" s="82"/>
      <c r="DKX1" s="83"/>
      <c r="DKY1" s="82"/>
      <c r="DKZ1" s="83"/>
      <c r="DLA1" s="82"/>
      <c r="DLB1" s="83"/>
      <c r="DLC1" s="82"/>
      <c r="DLD1" s="83"/>
      <c r="DLE1" s="82"/>
      <c r="DLF1" s="83"/>
      <c r="DLG1" s="82"/>
      <c r="DLH1" s="83"/>
      <c r="DLI1" s="82"/>
      <c r="DLJ1" s="83"/>
      <c r="DLK1" s="82"/>
      <c r="DLL1" s="83"/>
      <c r="DLM1" s="82"/>
      <c r="DLN1" s="83"/>
      <c r="DLO1" s="82"/>
      <c r="DLP1" s="83"/>
      <c r="DLQ1" s="82"/>
      <c r="DLR1" s="83"/>
      <c r="DLS1" s="82"/>
      <c r="DLT1" s="83"/>
      <c r="DLU1" s="82"/>
      <c r="DLV1" s="83"/>
      <c r="DLW1" s="82"/>
      <c r="DLX1" s="83"/>
      <c r="DLY1" s="82"/>
      <c r="DLZ1" s="83"/>
      <c r="DMA1" s="82"/>
      <c r="DMB1" s="83"/>
      <c r="DMC1" s="82"/>
      <c r="DMD1" s="83"/>
      <c r="DME1" s="82"/>
      <c r="DMF1" s="83"/>
      <c r="DMG1" s="82"/>
      <c r="DMH1" s="83"/>
      <c r="DMI1" s="82"/>
      <c r="DMJ1" s="83"/>
      <c r="DMK1" s="82"/>
      <c r="DML1" s="83"/>
      <c r="DMM1" s="82"/>
      <c r="DMN1" s="83"/>
      <c r="DMO1" s="82"/>
      <c r="DMP1" s="83"/>
      <c r="DMQ1" s="82"/>
      <c r="DMR1" s="83"/>
      <c r="DMS1" s="82"/>
      <c r="DMT1" s="83"/>
      <c r="DMU1" s="82"/>
      <c r="DMV1" s="83"/>
      <c r="DMW1" s="82"/>
      <c r="DMX1" s="83"/>
      <c r="DMY1" s="82"/>
      <c r="DMZ1" s="83"/>
      <c r="DNA1" s="82"/>
      <c r="DNB1" s="83"/>
      <c r="DNC1" s="82"/>
      <c r="DND1" s="83"/>
      <c r="DNE1" s="82"/>
      <c r="DNF1" s="83"/>
      <c r="DNG1" s="82"/>
      <c r="DNH1" s="83"/>
      <c r="DNI1" s="82"/>
      <c r="DNJ1" s="83"/>
      <c r="DNK1" s="82"/>
      <c r="DNL1" s="83"/>
      <c r="DNM1" s="82"/>
      <c r="DNN1" s="83"/>
      <c r="DNO1" s="82"/>
      <c r="DNP1" s="83"/>
      <c r="DNQ1" s="82"/>
      <c r="DNR1" s="83"/>
      <c r="DNS1" s="82"/>
      <c r="DNT1" s="83"/>
      <c r="DNU1" s="82"/>
      <c r="DNV1" s="83"/>
      <c r="DNW1" s="82"/>
      <c r="DNX1" s="83"/>
      <c r="DNY1" s="82"/>
      <c r="DNZ1" s="83"/>
      <c r="DOA1" s="82"/>
      <c r="DOB1" s="83"/>
      <c r="DOC1" s="82"/>
      <c r="DOD1" s="83"/>
      <c r="DOE1" s="82"/>
      <c r="DOF1" s="83"/>
      <c r="DOG1" s="82"/>
      <c r="DOH1" s="83"/>
      <c r="DOI1" s="82"/>
      <c r="DOJ1" s="83"/>
      <c r="DOK1" s="82"/>
      <c r="DOL1" s="83"/>
      <c r="DOM1" s="82"/>
      <c r="DON1" s="83"/>
      <c r="DOO1" s="82"/>
      <c r="DOP1" s="83"/>
      <c r="DOQ1" s="82"/>
      <c r="DOR1" s="83"/>
      <c r="DOS1" s="82"/>
      <c r="DOT1" s="83"/>
      <c r="DOU1" s="82"/>
      <c r="DOV1" s="83"/>
      <c r="DOW1" s="82"/>
      <c r="DOX1" s="83"/>
      <c r="DOY1" s="82"/>
      <c r="DOZ1" s="83"/>
      <c r="DPA1" s="82"/>
      <c r="DPB1" s="83"/>
      <c r="DPC1" s="82"/>
      <c r="DPD1" s="83"/>
      <c r="DPE1" s="82"/>
      <c r="DPF1" s="83"/>
      <c r="DPG1" s="82"/>
      <c r="DPH1" s="83"/>
      <c r="DPI1" s="82"/>
      <c r="DPJ1" s="83"/>
      <c r="DPK1" s="82"/>
      <c r="DPL1" s="83"/>
      <c r="DPM1" s="82"/>
      <c r="DPN1" s="83"/>
      <c r="DPO1" s="82"/>
      <c r="DPP1" s="83"/>
      <c r="DPQ1" s="82"/>
      <c r="DPR1" s="83"/>
      <c r="DPS1" s="82"/>
      <c r="DPT1" s="83"/>
      <c r="DPU1" s="82"/>
      <c r="DPV1" s="83"/>
      <c r="DPW1" s="82"/>
      <c r="DPX1" s="83"/>
      <c r="DPY1" s="82"/>
      <c r="DPZ1" s="83"/>
      <c r="DQA1" s="82"/>
      <c r="DQB1" s="83"/>
      <c r="DQC1" s="82"/>
      <c r="DQD1" s="83"/>
      <c r="DQE1" s="82"/>
      <c r="DQF1" s="83"/>
      <c r="DQG1" s="82"/>
      <c r="DQH1" s="83"/>
      <c r="DQI1" s="82"/>
      <c r="DQJ1" s="83"/>
      <c r="DQK1" s="82"/>
      <c r="DQL1" s="83"/>
      <c r="DQM1" s="82"/>
      <c r="DQN1" s="83"/>
      <c r="DQO1" s="82"/>
      <c r="DQP1" s="83"/>
      <c r="DQQ1" s="82"/>
      <c r="DQR1" s="83"/>
      <c r="DQS1" s="82"/>
      <c r="DQT1" s="83"/>
      <c r="DQU1" s="82"/>
      <c r="DQV1" s="83"/>
      <c r="DQW1" s="82"/>
      <c r="DQX1" s="83"/>
      <c r="DQY1" s="82"/>
      <c r="DQZ1" s="83"/>
      <c r="DRA1" s="82"/>
      <c r="DRB1" s="83"/>
      <c r="DRC1" s="82"/>
      <c r="DRD1" s="83"/>
      <c r="DRE1" s="82"/>
      <c r="DRF1" s="83"/>
      <c r="DRG1" s="82"/>
      <c r="DRH1" s="83"/>
      <c r="DRI1" s="82"/>
      <c r="DRJ1" s="83"/>
      <c r="DRK1" s="82"/>
      <c r="DRL1" s="83"/>
      <c r="DRM1" s="82"/>
      <c r="DRN1" s="83"/>
      <c r="DRO1" s="82"/>
      <c r="DRP1" s="83"/>
      <c r="DRQ1" s="82"/>
      <c r="DRR1" s="83"/>
      <c r="DRS1" s="82"/>
      <c r="DRT1" s="83"/>
      <c r="DRU1" s="82"/>
      <c r="DRV1" s="83"/>
      <c r="DRW1" s="82"/>
      <c r="DRX1" s="83"/>
      <c r="DRY1" s="82"/>
      <c r="DRZ1" s="83"/>
      <c r="DSA1" s="82"/>
      <c r="DSB1" s="83"/>
      <c r="DSC1" s="82"/>
      <c r="DSD1" s="83"/>
      <c r="DSE1" s="82"/>
      <c r="DSF1" s="83"/>
      <c r="DSG1" s="82"/>
      <c r="DSH1" s="83"/>
      <c r="DSI1" s="82"/>
      <c r="DSJ1" s="83"/>
      <c r="DSK1" s="82"/>
      <c r="DSL1" s="83"/>
      <c r="DSM1" s="82"/>
      <c r="DSN1" s="83"/>
      <c r="DSO1" s="82"/>
      <c r="DSP1" s="83"/>
      <c r="DSQ1" s="82"/>
      <c r="DSR1" s="83"/>
      <c r="DSS1" s="82"/>
      <c r="DST1" s="83"/>
      <c r="DSU1" s="82"/>
      <c r="DSV1" s="83"/>
      <c r="DSW1" s="82"/>
      <c r="DSX1" s="83"/>
      <c r="DSY1" s="82"/>
      <c r="DSZ1" s="83"/>
      <c r="DTA1" s="82"/>
      <c r="DTB1" s="83"/>
      <c r="DTC1" s="82"/>
      <c r="DTD1" s="83"/>
      <c r="DTE1" s="82"/>
      <c r="DTF1" s="83"/>
      <c r="DTG1" s="82"/>
      <c r="DTH1" s="83"/>
      <c r="DTI1" s="82"/>
      <c r="DTJ1" s="83"/>
      <c r="DTK1" s="82"/>
      <c r="DTL1" s="83"/>
      <c r="DTM1" s="82"/>
      <c r="DTN1" s="83"/>
      <c r="DTO1" s="82"/>
      <c r="DTP1" s="83"/>
      <c r="DTQ1" s="82"/>
      <c r="DTR1" s="83"/>
      <c r="DTS1" s="82"/>
      <c r="DTT1" s="83"/>
      <c r="DTU1" s="82"/>
      <c r="DTV1" s="83"/>
      <c r="DTW1" s="82"/>
      <c r="DTX1" s="83"/>
      <c r="DTY1" s="82"/>
      <c r="DTZ1" s="83"/>
      <c r="DUA1" s="82"/>
      <c r="DUB1" s="83"/>
      <c r="DUC1" s="82"/>
      <c r="DUD1" s="83"/>
      <c r="DUE1" s="82"/>
      <c r="DUF1" s="83"/>
      <c r="DUG1" s="82"/>
      <c r="DUH1" s="83"/>
      <c r="DUI1" s="82"/>
      <c r="DUJ1" s="83"/>
      <c r="DUK1" s="82"/>
      <c r="DUL1" s="83"/>
      <c r="DUM1" s="82"/>
      <c r="DUN1" s="83"/>
      <c r="DUO1" s="82"/>
      <c r="DUP1" s="83"/>
      <c r="DUQ1" s="82"/>
      <c r="DUR1" s="83"/>
      <c r="DUS1" s="82"/>
      <c r="DUT1" s="83"/>
      <c r="DUU1" s="82"/>
      <c r="DUV1" s="83"/>
      <c r="DUW1" s="82"/>
      <c r="DUX1" s="83"/>
      <c r="DUY1" s="82"/>
      <c r="DUZ1" s="83"/>
      <c r="DVA1" s="82"/>
      <c r="DVB1" s="83"/>
      <c r="DVC1" s="82"/>
      <c r="DVD1" s="83"/>
      <c r="DVE1" s="82"/>
      <c r="DVF1" s="83"/>
      <c r="DVG1" s="82"/>
      <c r="DVH1" s="83"/>
      <c r="DVI1" s="82"/>
      <c r="DVJ1" s="83"/>
      <c r="DVK1" s="82"/>
      <c r="DVL1" s="83"/>
      <c r="DVM1" s="82"/>
      <c r="DVN1" s="83"/>
      <c r="DVO1" s="82"/>
      <c r="DVP1" s="83"/>
      <c r="DVQ1" s="82"/>
      <c r="DVR1" s="83"/>
      <c r="DVS1" s="82"/>
      <c r="DVT1" s="83"/>
      <c r="DVU1" s="82"/>
      <c r="DVV1" s="83"/>
      <c r="DVW1" s="82"/>
      <c r="DVX1" s="83"/>
      <c r="DVY1" s="82"/>
      <c r="DVZ1" s="83"/>
      <c r="DWA1" s="82"/>
      <c r="DWB1" s="83"/>
      <c r="DWC1" s="82"/>
      <c r="DWD1" s="83"/>
      <c r="DWE1" s="82"/>
      <c r="DWF1" s="83"/>
      <c r="DWG1" s="82"/>
      <c r="DWH1" s="83"/>
      <c r="DWI1" s="82"/>
      <c r="DWJ1" s="83"/>
      <c r="DWK1" s="82"/>
      <c r="DWL1" s="83"/>
      <c r="DWM1" s="82"/>
      <c r="DWN1" s="83"/>
      <c r="DWO1" s="82"/>
      <c r="DWP1" s="83"/>
      <c r="DWQ1" s="82"/>
      <c r="DWR1" s="83"/>
      <c r="DWS1" s="82"/>
      <c r="DWT1" s="83"/>
      <c r="DWU1" s="82"/>
      <c r="DWV1" s="83"/>
      <c r="DWW1" s="82"/>
      <c r="DWX1" s="83"/>
      <c r="DWY1" s="82"/>
      <c r="DWZ1" s="83"/>
      <c r="DXA1" s="82"/>
      <c r="DXB1" s="83"/>
      <c r="DXC1" s="82"/>
      <c r="DXD1" s="83"/>
      <c r="DXE1" s="82"/>
      <c r="DXF1" s="83"/>
      <c r="DXG1" s="82"/>
      <c r="DXH1" s="83"/>
      <c r="DXI1" s="82"/>
      <c r="DXJ1" s="83"/>
      <c r="DXK1" s="82"/>
      <c r="DXL1" s="83"/>
      <c r="DXM1" s="82"/>
      <c r="DXN1" s="83"/>
      <c r="DXO1" s="82"/>
      <c r="DXP1" s="83"/>
      <c r="DXQ1" s="82"/>
      <c r="DXR1" s="83"/>
      <c r="DXS1" s="82"/>
      <c r="DXT1" s="83"/>
      <c r="DXU1" s="82"/>
      <c r="DXV1" s="83"/>
      <c r="DXW1" s="82"/>
      <c r="DXX1" s="83"/>
      <c r="DXY1" s="82"/>
      <c r="DXZ1" s="83"/>
      <c r="DYA1" s="82"/>
      <c r="DYB1" s="83"/>
      <c r="DYC1" s="82"/>
      <c r="DYD1" s="83"/>
      <c r="DYE1" s="82"/>
      <c r="DYF1" s="83"/>
      <c r="DYG1" s="82"/>
      <c r="DYH1" s="83"/>
      <c r="DYI1" s="82"/>
      <c r="DYJ1" s="83"/>
      <c r="DYK1" s="82"/>
      <c r="DYL1" s="83"/>
      <c r="DYM1" s="82"/>
      <c r="DYN1" s="83"/>
      <c r="DYO1" s="82"/>
      <c r="DYP1" s="83"/>
      <c r="DYQ1" s="82"/>
      <c r="DYR1" s="83"/>
      <c r="DYS1" s="82"/>
      <c r="DYT1" s="83"/>
      <c r="DYU1" s="82"/>
      <c r="DYV1" s="83"/>
      <c r="DYW1" s="82"/>
      <c r="DYX1" s="83"/>
      <c r="DYY1" s="82"/>
      <c r="DYZ1" s="83"/>
      <c r="DZA1" s="82"/>
      <c r="DZB1" s="83"/>
      <c r="DZC1" s="82"/>
      <c r="DZD1" s="83"/>
      <c r="DZE1" s="82"/>
      <c r="DZF1" s="83"/>
      <c r="DZG1" s="82"/>
      <c r="DZH1" s="83"/>
      <c r="DZI1" s="82"/>
      <c r="DZJ1" s="83"/>
      <c r="DZK1" s="82"/>
      <c r="DZL1" s="83"/>
      <c r="DZM1" s="82"/>
      <c r="DZN1" s="83"/>
      <c r="DZO1" s="82"/>
      <c r="DZP1" s="83"/>
      <c r="DZQ1" s="82"/>
      <c r="DZR1" s="83"/>
      <c r="DZS1" s="82"/>
      <c r="DZT1" s="83"/>
      <c r="DZU1" s="82"/>
      <c r="DZV1" s="83"/>
      <c r="DZW1" s="82"/>
      <c r="DZX1" s="83"/>
      <c r="DZY1" s="82"/>
      <c r="DZZ1" s="83"/>
      <c r="EAA1" s="82"/>
      <c r="EAB1" s="83"/>
      <c r="EAC1" s="82"/>
      <c r="EAD1" s="83"/>
      <c r="EAE1" s="82"/>
      <c r="EAF1" s="83"/>
      <c r="EAG1" s="82"/>
      <c r="EAH1" s="83"/>
      <c r="EAI1" s="82"/>
      <c r="EAJ1" s="83"/>
      <c r="EAK1" s="82"/>
      <c r="EAL1" s="83"/>
      <c r="EAM1" s="82"/>
      <c r="EAN1" s="83"/>
      <c r="EAO1" s="82"/>
      <c r="EAP1" s="83"/>
      <c r="EAQ1" s="82"/>
      <c r="EAR1" s="83"/>
      <c r="EAS1" s="82"/>
      <c r="EAT1" s="83"/>
      <c r="EAU1" s="82"/>
      <c r="EAV1" s="83"/>
      <c r="EAW1" s="82"/>
      <c r="EAX1" s="83"/>
      <c r="EAY1" s="82"/>
      <c r="EAZ1" s="83"/>
      <c r="EBA1" s="82"/>
      <c r="EBB1" s="83"/>
      <c r="EBC1" s="82"/>
      <c r="EBD1" s="83"/>
      <c r="EBE1" s="82"/>
      <c r="EBF1" s="83"/>
      <c r="EBG1" s="82"/>
      <c r="EBH1" s="83"/>
      <c r="EBI1" s="82"/>
      <c r="EBJ1" s="83"/>
      <c r="EBK1" s="82"/>
      <c r="EBL1" s="83"/>
      <c r="EBM1" s="82"/>
      <c r="EBN1" s="83"/>
      <c r="EBO1" s="82"/>
      <c r="EBP1" s="83"/>
      <c r="EBQ1" s="82"/>
      <c r="EBR1" s="83"/>
      <c r="EBS1" s="82"/>
      <c r="EBT1" s="83"/>
      <c r="EBU1" s="82"/>
      <c r="EBV1" s="83"/>
      <c r="EBW1" s="82"/>
      <c r="EBX1" s="83"/>
      <c r="EBY1" s="82"/>
      <c r="EBZ1" s="83"/>
      <c r="ECA1" s="82"/>
      <c r="ECB1" s="83"/>
      <c r="ECC1" s="82"/>
      <c r="ECD1" s="83"/>
      <c r="ECE1" s="82"/>
      <c r="ECF1" s="83"/>
      <c r="ECG1" s="82"/>
      <c r="ECH1" s="83"/>
      <c r="ECI1" s="82"/>
      <c r="ECJ1" s="83"/>
      <c r="ECK1" s="82"/>
      <c r="ECL1" s="83"/>
      <c r="ECM1" s="82"/>
      <c r="ECN1" s="83"/>
      <c r="ECO1" s="82"/>
      <c r="ECP1" s="83"/>
      <c r="ECQ1" s="82"/>
      <c r="ECR1" s="83"/>
      <c r="ECS1" s="82"/>
      <c r="ECT1" s="83"/>
      <c r="ECU1" s="82"/>
      <c r="ECV1" s="83"/>
      <c r="ECW1" s="82"/>
      <c r="ECX1" s="83"/>
      <c r="ECY1" s="82"/>
      <c r="ECZ1" s="83"/>
      <c r="EDA1" s="82"/>
      <c r="EDB1" s="83"/>
      <c r="EDC1" s="82"/>
      <c r="EDD1" s="83"/>
      <c r="EDE1" s="82"/>
      <c r="EDF1" s="83"/>
      <c r="EDG1" s="82"/>
      <c r="EDH1" s="83"/>
      <c r="EDI1" s="82"/>
      <c r="EDJ1" s="83"/>
      <c r="EDK1" s="82"/>
      <c r="EDL1" s="83"/>
      <c r="EDM1" s="82"/>
      <c r="EDN1" s="83"/>
      <c r="EDO1" s="82"/>
      <c r="EDP1" s="83"/>
      <c r="EDQ1" s="82"/>
      <c r="EDR1" s="83"/>
      <c r="EDS1" s="82"/>
      <c r="EDT1" s="83"/>
      <c r="EDU1" s="82"/>
      <c r="EDV1" s="83"/>
      <c r="EDW1" s="82"/>
      <c r="EDX1" s="83"/>
      <c r="EDY1" s="82"/>
      <c r="EDZ1" s="83"/>
      <c r="EEA1" s="82"/>
      <c r="EEB1" s="83"/>
      <c r="EEC1" s="82"/>
      <c r="EED1" s="83"/>
      <c r="EEE1" s="82"/>
      <c r="EEF1" s="83"/>
      <c r="EEG1" s="82"/>
      <c r="EEH1" s="83"/>
      <c r="EEI1" s="82"/>
      <c r="EEJ1" s="83"/>
      <c r="EEK1" s="82"/>
      <c r="EEL1" s="83"/>
      <c r="EEM1" s="82"/>
      <c r="EEN1" s="83"/>
      <c r="EEO1" s="82"/>
      <c r="EEP1" s="83"/>
      <c r="EEQ1" s="82"/>
      <c r="EER1" s="83"/>
      <c r="EES1" s="82"/>
      <c r="EET1" s="83"/>
      <c r="EEU1" s="82"/>
      <c r="EEV1" s="83"/>
      <c r="EEW1" s="82"/>
      <c r="EEX1" s="83"/>
      <c r="EEY1" s="82"/>
      <c r="EEZ1" s="83"/>
      <c r="EFA1" s="82"/>
      <c r="EFB1" s="83"/>
      <c r="EFC1" s="82"/>
      <c r="EFD1" s="83"/>
      <c r="EFE1" s="82"/>
      <c r="EFF1" s="83"/>
      <c r="EFG1" s="82"/>
      <c r="EFH1" s="83"/>
      <c r="EFI1" s="82"/>
      <c r="EFJ1" s="83"/>
      <c r="EFK1" s="82"/>
      <c r="EFL1" s="83"/>
      <c r="EFM1" s="82"/>
      <c r="EFN1" s="83"/>
      <c r="EFO1" s="82"/>
      <c r="EFP1" s="83"/>
      <c r="EFQ1" s="82"/>
      <c r="EFR1" s="83"/>
      <c r="EFS1" s="82"/>
      <c r="EFT1" s="83"/>
      <c r="EFU1" s="82"/>
      <c r="EFV1" s="83"/>
      <c r="EFW1" s="82"/>
      <c r="EFX1" s="83"/>
      <c r="EFY1" s="82"/>
      <c r="EFZ1" s="83"/>
      <c r="EGA1" s="82"/>
      <c r="EGB1" s="83"/>
      <c r="EGC1" s="82"/>
      <c r="EGD1" s="83"/>
      <c r="EGE1" s="82"/>
      <c r="EGF1" s="83"/>
      <c r="EGG1" s="82"/>
      <c r="EGH1" s="83"/>
      <c r="EGI1" s="82"/>
      <c r="EGJ1" s="83"/>
      <c r="EGK1" s="82"/>
      <c r="EGL1" s="83"/>
      <c r="EGM1" s="82"/>
      <c r="EGN1" s="83"/>
      <c r="EGO1" s="82"/>
      <c r="EGP1" s="83"/>
      <c r="EGQ1" s="82"/>
      <c r="EGR1" s="83"/>
      <c r="EGS1" s="82"/>
      <c r="EGT1" s="83"/>
      <c r="EGU1" s="82"/>
      <c r="EGV1" s="83"/>
      <c r="EGW1" s="82"/>
      <c r="EGX1" s="83"/>
      <c r="EGY1" s="82"/>
      <c r="EGZ1" s="83"/>
      <c r="EHA1" s="82"/>
      <c r="EHB1" s="83"/>
      <c r="EHC1" s="82"/>
      <c r="EHD1" s="83"/>
      <c r="EHE1" s="82"/>
      <c r="EHF1" s="83"/>
      <c r="EHG1" s="82"/>
      <c r="EHH1" s="83"/>
      <c r="EHI1" s="82"/>
      <c r="EHJ1" s="83"/>
      <c r="EHK1" s="82"/>
      <c r="EHL1" s="83"/>
      <c r="EHM1" s="82"/>
      <c r="EHN1" s="83"/>
      <c r="EHO1" s="82"/>
      <c r="EHP1" s="83"/>
      <c r="EHQ1" s="82"/>
      <c r="EHR1" s="83"/>
      <c r="EHS1" s="82"/>
      <c r="EHT1" s="83"/>
      <c r="EHU1" s="82"/>
      <c r="EHV1" s="83"/>
      <c r="EHW1" s="82"/>
      <c r="EHX1" s="83"/>
      <c r="EHY1" s="82"/>
      <c r="EHZ1" s="83"/>
      <c r="EIA1" s="82"/>
      <c r="EIB1" s="83"/>
      <c r="EIC1" s="82"/>
      <c r="EID1" s="83"/>
      <c r="EIE1" s="82"/>
      <c r="EIF1" s="83"/>
      <c r="EIG1" s="82"/>
      <c r="EIH1" s="83"/>
      <c r="EII1" s="82"/>
      <c r="EIJ1" s="83"/>
      <c r="EIK1" s="82"/>
      <c r="EIL1" s="83"/>
      <c r="EIM1" s="82"/>
      <c r="EIN1" s="83"/>
      <c r="EIO1" s="82"/>
      <c r="EIP1" s="83"/>
      <c r="EIQ1" s="82"/>
      <c r="EIR1" s="83"/>
      <c r="EIS1" s="82"/>
      <c r="EIT1" s="83"/>
      <c r="EIU1" s="82"/>
      <c r="EIV1" s="83"/>
      <c r="EIW1" s="82"/>
      <c r="EIX1" s="83"/>
      <c r="EIY1" s="82"/>
      <c r="EIZ1" s="83"/>
      <c r="EJA1" s="82"/>
      <c r="EJB1" s="83"/>
      <c r="EJC1" s="82"/>
      <c r="EJD1" s="83"/>
      <c r="EJE1" s="82"/>
      <c r="EJF1" s="83"/>
      <c r="EJG1" s="82"/>
      <c r="EJH1" s="83"/>
      <c r="EJI1" s="82"/>
      <c r="EJJ1" s="83"/>
      <c r="EJK1" s="82"/>
      <c r="EJL1" s="83"/>
      <c r="EJM1" s="82"/>
      <c r="EJN1" s="83"/>
      <c r="EJO1" s="82"/>
      <c r="EJP1" s="83"/>
      <c r="EJQ1" s="82"/>
      <c r="EJR1" s="83"/>
      <c r="EJS1" s="82"/>
      <c r="EJT1" s="83"/>
      <c r="EJU1" s="82"/>
      <c r="EJV1" s="83"/>
      <c r="EJW1" s="82"/>
      <c r="EJX1" s="83"/>
      <c r="EJY1" s="82"/>
      <c r="EJZ1" s="83"/>
      <c r="EKA1" s="82"/>
      <c r="EKB1" s="83"/>
      <c r="EKC1" s="82"/>
      <c r="EKD1" s="83"/>
      <c r="EKE1" s="82"/>
      <c r="EKF1" s="83"/>
      <c r="EKG1" s="82"/>
      <c r="EKH1" s="83"/>
      <c r="EKI1" s="82"/>
      <c r="EKJ1" s="83"/>
      <c r="EKK1" s="82"/>
      <c r="EKL1" s="83"/>
      <c r="EKM1" s="82"/>
      <c r="EKN1" s="83"/>
      <c r="EKO1" s="82"/>
      <c r="EKP1" s="83"/>
      <c r="EKQ1" s="82"/>
      <c r="EKR1" s="83"/>
      <c r="EKS1" s="82"/>
      <c r="EKT1" s="83"/>
      <c r="EKU1" s="82"/>
      <c r="EKV1" s="83"/>
      <c r="EKW1" s="82"/>
      <c r="EKX1" s="83"/>
      <c r="EKY1" s="82"/>
      <c r="EKZ1" s="83"/>
      <c r="ELA1" s="82"/>
      <c r="ELB1" s="83"/>
      <c r="ELC1" s="82"/>
      <c r="ELD1" s="83"/>
      <c r="ELE1" s="82"/>
      <c r="ELF1" s="83"/>
      <c r="ELG1" s="82"/>
      <c r="ELH1" s="83"/>
      <c r="ELI1" s="82"/>
      <c r="ELJ1" s="83"/>
      <c r="ELK1" s="82"/>
      <c r="ELL1" s="83"/>
      <c r="ELM1" s="82"/>
      <c r="ELN1" s="83"/>
      <c r="ELO1" s="82"/>
      <c r="ELP1" s="83"/>
      <c r="ELQ1" s="82"/>
      <c r="ELR1" s="83"/>
      <c r="ELS1" s="82"/>
      <c r="ELT1" s="83"/>
      <c r="ELU1" s="82"/>
      <c r="ELV1" s="83"/>
      <c r="ELW1" s="82"/>
      <c r="ELX1" s="83"/>
      <c r="ELY1" s="82"/>
      <c r="ELZ1" s="83"/>
      <c r="EMA1" s="82"/>
      <c r="EMB1" s="83"/>
      <c r="EMC1" s="82"/>
      <c r="EMD1" s="83"/>
      <c r="EME1" s="82"/>
      <c r="EMF1" s="83"/>
      <c r="EMG1" s="82"/>
      <c r="EMH1" s="83"/>
      <c r="EMI1" s="82"/>
      <c r="EMJ1" s="83"/>
      <c r="EMK1" s="82"/>
      <c r="EML1" s="83"/>
      <c r="EMM1" s="82"/>
      <c r="EMN1" s="83"/>
      <c r="EMO1" s="82"/>
      <c r="EMP1" s="83"/>
      <c r="EMQ1" s="82"/>
      <c r="EMR1" s="83"/>
      <c r="EMS1" s="82"/>
      <c r="EMT1" s="83"/>
      <c r="EMU1" s="82"/>
      <c r="EMV1" s="83"/>
      <c r="EMW1" s="82"/>
      <c r="EMX1" s="83"/>
      <c r="EMY1" s="82"/>
      <c r="EMZ1" s="83"/>
      <c r="ENA1" s="82"/>
      <c r="ENB1" s="83"/>
      <c r="ENC1" s="82"/>
      <c r="END1" s="83"/>
      <c r="ENE1" s="82"/>
      <c r="ENF1" s="83"/>
      <c r="ENG1" s="82"/>
      <c r="ENH1" s="83"/>
      <c r="ENI1" s="82"/>
      <c r="ENJ1" s="83"/>
      <c r="ENK1" s="82"/>
      <c r="ENL1" s="83"/>
      <c r="ENM1" s="82"/>
      <c r="ENN1" s="83"/>
      <c r="ENO1" s="82"/>
      <c r="ENP1" s="83"/>
      <c r="ENQ1" s="82"/>
      <c r="ENR1" s="83"/>
      <c r="ENS1" s="82"/>
      <c r="ENT1" s="83"/>
      <c r="ENU1" s="82"/>
      <c r="ENV1" s="83"/>
      <c r="ENW1" s="82"/>
      <c r="ENX1" s="83"/>
      <c r="ENY1" s="82"/>
      <c r="ENZ1" s="83"/>
      <c r="EOA1" s="82"/>
      <c r="EOB1" s="83"/>
      <c r="EOC1" s="82"/>
      <c r="EOD1" s="83"/>
      <c r="EOE1" s="82"/>
      <c r="EOF1" s="83"/>
      <c r="EOG1" s="82"/>
      <c r="EOH1" s="83"/>
      <c r="EOI1" s="82"/>
      <c r="EOJ1" s="83"/>
      <c r="EOK1" s="82"/>
      <c r="EOL1" s="83"/>
      <c r="EOM1" s="82"/>
      <c r="EON1" s="83"/>
      <c r="EOO1" s="82"/>
      <c r="EOP1" s="83"/>
      <c r="EOQ1" s="82"/>
      <c r="EOR1" s="83"/>
      <c r="EOS1" s="82"/>
      <c r="EOT1" s="83"/>
      <c r="EOU1" s="82"/>
      <c r="EOV1" s="83"/>
      <c r="EOW1" s="82"/>
      <c r="EOX1" s="83"/>
      <c r="EOY1" s="82"/>
      <c r="EOZ1" s="83"/>
      <c r="EPA1" s="82"/>
      <c r="EPB1" s="83"/>
      <c r="EPC1" s="82"/>
      <c r="EPD1" s="83"/>
      <c r="EPE1" s="82"/>
      <c r="EPF1" s="83"/>
      <c r="EPG1" s="82"/>
      <c r="EPH1" s="83"/>
      <c r="EPI1" s="82"/>
      <c r="EPJ1" s="83"/>
      <c r="EPK1" s="82"/>
      <c r="EPL1" s="83"/>
      <c r="EPM1" s="82"/>
      <c r="EPN1" s="83"/>
      <c r="EPO1" s="82"/>
      <c r="EPP1" s="83"/>
      <c r="EPQ1" s="82"/>
      <c r="EPR1" s="83"/>
      <c r="EPS1" s="82"/>
      <c r="EPT1" s="83"/>
      <c r="EPU1" s="82"/>
      <c r="EPV1" s="83"/>
      <c r="EPW1" s="82"/>
      <c r="EPX1" s="83"/>
      <c r="EPY1" s="82"/>
      <c r="EPZ1" s="83"/>
      <c r="EQA1" s="82"/>
      <c r="EQB1" s="83"/>
      <c r="EQC1" s="82"/>
      <c r="EQD1" s="83"/>
      <c r="EQE1" s="82"/>
      <c r="EQF1" s="83"/>
      <c r="EQG1" s="82"/>
      <c r="EQH1" s="83"/>
      <c r="EQI1" s="82"/>
      <c r="EQJ1" s="83"/>
      <c r="EQK1" s="82"/>
      <c r="EQL1" s="83"/>
      <c r="EQM1" s="82"/>
      <c r="EQN1" s="83"/>
      <c r="EQO1" s="82"/>
      <c r="EQP1" s="83"/>
      <c r="EQQ1" s="82"/>
      <c r="EQR1" s="83"/>
      <c r="EQS1" s="82"/>
      <c r="EQT1" s="83"/>
      <c r="EQU1" s="82"/>
      <c r="EQV1" s="83"/>
      <c r="EQW1" s="82"/>
      <c r="EQX1" s="83"/>
      <c r="EQY1" s="82"/>
      <c r="EQZ1" s="83"/>
      <c r="ERA1" s="82"/>
      <c r="ERB1" s="83"/>
      <c r="ERC1" s="82"/>
      <c r="ERD1" s="83"/>
      <c r="ERE1" s="82"/>
      <c r="ERF1" s="83"/>
      <c r="ERG1" s="82"/>
      <c r="ERH1" s="83"/>
      <c r="ERI1" s="82"/>
      <c r="ERJ1" s="83"/>
      <c r="ERK1" s="82"/>
      <c r="ERL1" s="83"/>
      <c r="ERM1" s="82"/>
      <c r="ERN1" s="83"/>
      <c r="ERO1" s="82"/>
      <c r="ERP1" s="83"/>
      <c r="ERQ1" s="82"/>
      <c r="ERR1" s="83"/>
      <c r="ERS1" s="82"/>
      <c r="ERT1" s="83"/>
      <c r="ERU1" s="82"/>
      <c r="ERV1" s="83"/>
      <c r="ERW1" s="82"/>
      <c r="ERX1" s="83"/>
      <c r="ERY1" s="82"/>
      <c r="ERZ1" s="83"/>
      <c r="ESA1" s="82"/>
      <c r="ESB1" s="83"/>
      <c r="ESC1" s="82"/>
      <c r="ESD1" s="83"/>
      <c r="ESE1" s="82"/>
      <c r="ESF1" s="83"/>
      <c r="ESG1" s="82"/>
      <c r="ESH1" s="83"/>
      <c r="ESI1" s="82"/>
      <c r="ESJ1" s="83"/>
      <c r="ESK1" s="82"/>
      <c r="ESL1" s="83"/>
      <c r="ESM1" s="82"/>
      <c r="ESN1" s="83"/>
      <c r="ESO1" s="82"/>
      <c r="ESP1" s="83"/>
      <c r="ESQ1" s="82"/>
      <c r="ESR1" s="83"/>
      <c r="ESS1" s="82"/>
      <c r="EST1" s="83"/>
      <c r="ESU1" s="82"/>
      <c r="ESV1" s="83"/>
      <c r="ESW1" s="82"/>
      <c r="ESX1" s="83"/>
      <c r="ESY1" s="82"/>
      <c r="ESZ1" s="83"/>
      <c r="ETA1" s="82"/>
      <c r="ETB1" s="83"/>
      <c r="ETC1" s="82"/>
      <c r="ETD1" s="83"/>
      <c r="ETE1" s="82"/>
      <c r="ETF1" s="83"/>
      <c r="ETG1" s="82"/>
      <c r="ETH1" s="83"/>
      <c r="ETI1" s="82"/>
      <c r="ETJ1" s="83"/>
      <c r="ETK1" s="82"/>
      <c r="ETL1" s="83"/>
      <c r="ETM1" s="82"/>
      <c r="ETN1" s="83"/>
      <c r="ETO1" s="82"/>
      <c r="ETP1" s="83"/>
      <c r="ETQ1" s="82"/>
      <c r="ETR1" s="83"/>
      <c r="ETS1" s="82"/>
      <c r="ETT1" s="83"/>
      <c r="ETU1" s="82"/>
      <c r="ETV1" s="83"/>
      <c r="ETW1" s="82"/>
      <c r="ETX1" s="83"/>
      <c r="ETY1" s="82"/>
      <c r="ETZ1" s="83"/>
      <c r="EUA1" s="82"/>
      <c r="EUB1" s="83"/>
      <c r="EUC1" s="82"/>
      <c r="EUD1" s="83"/>
      <c r="EUE1" s="82"/>
      <c r="EUF1" s="83"/>
      <c r="EUG1" s="82"/>
      <c r="EUH1" s="83"/>
      <c r="EUI1" s="82"/>
      <c r="EUJ1" s="83"/>
      <c r="EUK1" s="82"/>
      <c r="EUL1" s="83"/>
      <c r="EUM1" s="82"/>
      <c r="EUN1" s="83"/>
      <c r="EUO1" s="82"/>
      <c r="EUP1" s="83"/>
      <c r="EUQ1" s="82"/>
      <c r="EUR1" s="83"/>
      <c r="EUS1" s="82"/>
      <c r="EUT1" s="83"/>
      <c r="EUU1" s="82"/>
      <c r="EUV1" s="83"/>
      <c r="EUW1" s="82"/>
      <c r="EUX1" s="83"/>
      <c r="EUY1" s="82"/>
      <c r="EUZ1" s="83"/>
      <c r="EVA1" s="82"/>
      <c r="EVB1" s="83"/>
      <c r="EVC1" s="82"/>
      <c r="EVD1" s="83"/>
      <c r="EVE1" s="82"/>
      <c r="EVF1" s="83"/>
      <c r="EVG1" s="82"/>
      <c r="EVH1" s="83"/>
      <c r="EVI1" s="82"/>
      <c r="EVJ1" s="83"/>
      <c r="EVK1" s="82"/>
      <c r="EVL1" s="83"/>
      <c r="EVM1" s="82"/>
      <c r="EVN1" s="83"/>
      <c r="EVO1" s="82"/>
      <c r="EVP1" s="83"/>
      <c r="EVQ1" s="82"/>
      <c r="EVR1" s="83"/>
      <c r="EVS1" s="82"/>
      <c r="EVT1" s="83"/>
      <c r="EVU1" s="82"/>
      <c r="EVV1" s="83"/>
      <c r="EVW1" s="82"/>
      <c r="EVX1" s="83"/>
      <c r="EVY1" s="82"/>
      <c r="EVZ1" s="83"/>
      <c r="EWA1" s="82"/>
      <c r="EWB1" s="83"/>
      <c r="EWC1" s="82"/>
      <c r="EWD1" s="83"/>
      <c r="EWE1" s="82"/>
      <c r="EWF1" s="83"/>
      <c r="EWG1" s="82"/>
      <c r="EWH1" s="83"/>
      <c r="EWI1" s="82"/>
      <c r="EWJ1" s="83"/>
      <c r="EWK1" s="82"/>
      <c r="EWL1" s="83"/>
      <c r="EWM1" s="82"/>
      <c r="EWN1" s="83"/>
      <c r="EWO1" s="82"/>
      <c r="EWP1" s="83"/>
      <c r="EWQ1" s="82"/>
      <c r="EWR1" s="83"/>
      <c r="EWS1" s="82"/>
      <c r="EWT1" s="83"/>
      <c r="EWU1" s="82"/>
      <c r="EWV1" s="83"/>
      <c r="EWW1" s="82"/>
      <c r="EWX1" s="83"/>
      <c r="EWY1" s="82"/>
      <c r="EWZ1" s="83"/>
      <c r="EXA1" s="82"/>
      <c r="EXB1" s="83"/>
      <c r="EXC1" s="82"/>
      <c r="EXD1" s="83"/>
      <c r="EXE1" s="82"/>
      <c r="EXF1" s="83"/>
      <c r="EXG1" s="82"/>
      <c r="EXH1" s="83"/>
      <c r="EXI1" s="82"/>
      <c r="EXJ1" s="83"/>
      <c r="EXK1" s="82"/>
      <c r="EXL1" s="83"/>
      <c r="EXM1" s="82"/>
      <c r="EXN1" s="83"/>
      <c r="EXO1" s="82"/>
      <c r="EXP1" s="83"/>
      <c r="EXQ1" s="82"/>
      <c r="EXR1" s="83"/>
      <c r="EXS1" s="82"/>
      <c r="EXT1" s="83"/>
      <c r="EXU1" s="82"/>
      <c r="EXV1" s="83"/>
      <c r="EXW1" s="82"/>
      <c r="EXX1" s="83"/>
      <c r="EXY1" s="82"/>
      <c r="EXZ1" s="83"/>
      <c r="EYA1" s="82"/>
      <c r="EYB1" s="83"/>
      <c r="EYC1" s="82"/>
      <c r="EYD1" s="83"/>
      <c r="EYE1" s="82"/>
      <c r="EYF1" s="83"/>
      <c r="EYG1" s="82"/>
      <c r="EYH1" s="83"/>
      <c r="EYI1" s="82"/>
      <c r="EYJ1" s="83"/>
      <c r="EYK1" s="82"/>
      <c r="EYL1" s="83"/>
      <c r="EYM1" s="82"/>
      <c r="EYN1" s="83"/>
      <c r="EYO1" s="82"/>
      <c r="EYP1" s="83"/>
      <c r="EYQ1" s="82"/>
      <c r="EYR1" s="83"/>
      <c r="EYS1" s="82"/>
      <c r="EYT1" s="83"/>
      <c r="EYU1" s="82"/>
      <c r="EYV1" s="83"/>
      <c r="EYW1" s="82"/>
      <c r="EYX1" s="83"/>
      <c r="EYY1" s="82"/>
      <c r="EYZ1" s="83"/>
      <c r="EZA1" s="82"/>
      <c r="EZB1" s="83"/>
      <c r="EZC1" s="82"/>
      <c r="EZD1" s="83"/>
      <c r="EZE1" s="82"/>
      <c r="EZF1" s="83"/>
      <c r="EZG1" s="82"/>
      <c r="EZH1" s="83"/>
      <c r="EZI1" s="82"/>
      <c r="EZJ1" s="83"/>
      <c r="EZK1" s="82"/>
      <c r="EZL1" s="83"/>
      <c r="EZM1" s="82"/>
      <c r="EZN1" s="83"/>
      <c r="EZO1" s="82"/>
      <c r="EZP1" s="83"/>
      <c r="EZQ1" s="82"/>
      <c r="EZR1" s="83"/>
      <c r="EZS1" s="82"/>
      <c r="EZT1" s="83"/>
      <c r="EZU1" s="82"/>
      <c r="EZV1" s="83"/>
      <c r="EZW1" s="82"/>
      <c r="EZX1" s="83"/>
      <c r="EZY1" s="82"/>
      <c r="EZZ1" s="83"/>
      <c r="FAA1" s="82"/>
      <c r="FAB1" s="83"/>
      <c r="FAC1" s="82"/>
      <c r="FAD1" s="83"/>
      <c r="FAE1" s="82"/>
      <c r="FAF1" s="83"/>
      <c r="FAG1" s="82"/>
      <c r="FAH1" s="83"/>
      <c r="FAI1" s="82"/>
      <c r="FAJ1" s="83"/>
      <c r="FAK1" s="82"/>
      <c r="FAL1" s="83"/>
      <c r="FAM1" s="82"/>
      <c r="FAN1" s="83"/>
      <c r="FAO1" s="82"/>
      <c r="FAP1" s="83"/>
      <c r="FAQ1" s="82"/>
      <c r="FAR1" s="83"/>
      <c r="FAS1" s="82"/>
      <c r="FAT1" s="83"/>
      <c r="FAU1" s="82"/>
      <c r="FAV1" s="83"/>
      <c r="FAW1" s="82"/>
      <c r="FAX1" s="83"/>
      <c r="FAY1" s="82"/>
      <c r="FAZ1" s="83"/>
      <c r="FBA1" s="82"/>
      <c r="FBB1" s="83"/>
      <c r="FBC1" s="82"/>
      <c r="FBD1" s="83"/>
      <c r="FBE1" s="82"/>
      <c r="FBF1" s="83"/>
      <c r="FBG1" s="82"/>
      <c r="FBH1" s="83"/>
      <c r="FBI1" s="82"/>
      <c r="FBJ1" s="83"/>
      <c r="FBK1" s="82"/>
      <c r="FBL1" s="83"/>
      <c r="FBM1" s="82"/>
      <c r="FBN1" s="83"/>
      <c r="FBO1" s="82"/>
      <c r="FBP1" s="83"/>
      <c r="FBQ1" s="82"/>
      <c r="FBR1" s="83"/>
      <c r="FBS1" s="82"/>
      <c r="FBT1" s="83"/>
      <c r="FBU1" s="82"/>
      <c r="FBV1" s="83"/>
      <c r="FBW1" s="82"/>
      <c r="FBX1" s="83"/>
      <c r="FBY1" s="82"/>
      <c r="FBZ1" s="83"/>
      <c r="FCA1" s="82"/>
      <c r="FCB1" s="83"/>
      <c r="FCC1" s="82"/>
      <c r="FCD1" s="83"/>
      <c r="FCE1" s="82"/>
      <c r="FCF1" s="83"/>
      <c r="FCG1" s="82"/>
      <c r="FCH1" s="83"/>
      <c r="FCI1" s="82"/>
      <c r="FCJ1" s="83"/>
      <c r="FCK1" s="82"/>
      <c r="FCL1" s="83"/>
      <c r="FCM1" s="82"/>
      <c r="FCN1" s="83"/>
      <c r="FCO1" s="82"/>
      <c r="FCP1" s="83"/>
      <c r="FCQ1" s="82"/>
      <c r="FCR1" s="83"/>
      <c r="FCS1" s="82"/>
      <c r="FCT1" s="83"/>
      <c r="FCU1" s="82"/>
      <c r="FCV1" s="83"/>
      <c r="FCW1" s="82"/>
      <c r="FCX1" s="83"/>
      <c r="FCY1" s="82"/>
      <c r="FCZ1" s="83"/>
      <c r="FDA1" s="82"/>
      <c r="FDB1" s="83"/>
      <c r="FDC1" s="82"/>
      <c r="FDD1" s="83"/>
      <c r="FDE1" s="82"/>
      <c r="FDF1" s="83"/>
      <c r="FDG1" s="82"/>
      <c r="FDH1" s="83"/>
      <c r="FDI1" s="82"/>
      <c r="FDJ1" s="83"/>
      <c r="FDK1" s="82"/>
      <c r="FDL1" s="83"/>
      <c r="FDM1" s="82"/>
      <c r="FDN1" s="83"/>
      <c r="FDO1" s="82"/>
      <c r="FDP1" s="83"/>
      <c r="FDQ1" s="82"/>
      <c r="FDR1" s="83"/>
      <c r="FDS1" s="82"/>
      <c r="FDT1" s="83"/>
      <c r="FDU1" s="82"/>
      <c r="FDV1" s="83"/>
      <c r="FDW1" s="82"/>
      <c r="FDX1" s="83"/>
      <c r="FDY1" s="82"/>
      <c r="FDZ1" s="83"/>
      <c r="FEA1" s="82"/>
      <c r="FEB1" s="83"/>
      <c r="FEC1" s="82"/>
      <c r="FED1" s="83"/>
      <c r="FEE1" s="82"/>
      <c r="FEF1" s="83"/>
      <c r="FEG1" s="82"/>
      <c r="FEH1" s="83"/>
      <c r="FEI1" s="82"/>
      <c r="FEJ1" s="83"/>
      <c r="FEK1" s="82"/>
      <c r="FEL1" s="83"/>
      <c r="FEM1" s="82"/>
      <c r="FEN1" s="83"/>
      <c r="FEO1" s="82"/>
      <c r="FEP1" s="83"/>
      <c r="FEQ1" s="82"/>
      <c r="FER1" s="83"/>
      <c r="FES1" s="82"/>
      <c r="FET1" s="83"/>
      <c r="FEU1" s="82"/>
      <c r="FEV1" s="83"/>
      <c r="FEW1" s="82"/>
      <c r="FEX1" s="83"/>
      <c r="FEY1" s="82"/>
      <c r="FEZ1" s="83"/>
      <c r="FFA1" s="82"/>
      <c r="FFB1" s="83"/>
      <c r="FFC1" s="82"/>
      <c r="FFD1" s="83"/>
      <c r="FFE1" s="82"/>
      <c r="FFF1" s="83"/>
      <c r="FFG1" s="82"/>
      <c r="FFH1" s="83"/>
      <c r="FFI1" s="82"/>
      <c r="FFJ1" s="83"/>
      <c r="FFK1" s="82"/>
      <c r="FFL1" s="83"/>
      <c r="FFM1" s="82"/>
      <c r="FFN1" s="83"/>
      <c r="FFO1" s="82"/>
      <c r="FFP1" s="83"/>
      <c r="FFQ1" s="82"/>
      <c r="FFR1" s="83"/>
      <c r="FFS1" s="82"/>
      <c r="FFT1" s="83"/>
      <c r="FFU1" s="82"/>
      <c r="FFV1" s="83"/>
      <c r="FFW1" s="82"/>
      <c r="FFX1" s="83"/>
      <c r="FFY1" s="82"/>
      <c r="FFZ1" s="83"/>
      <c r="FGA1" s="82"/>
      <c r="FGB1" s="83"/>
      <c r="FGC1" s="82"/>
      <c r="FGD1" s="83"/>
      <c r="FGE1" s="82"/>
      <c r="FGF1" s="83"/>
      <c r="FGG1" s="82"/>
      <c r="FGH1" s="83"/>
      <c r="FGI1" s="82"/>
      <c r="FGJ1" s="83"/>
      <c r="FGK1" s="82"/>
      <c r="FGL1" s="83"/>
      <c r="FGM1" s="82"/>
      <c r="FGN1" s="83"/>
      <c r="FGO1" s="82"/>
      <c r="FGP1" s="83"/>
      <c r="FGQ1" s="82"/>
      <c r="FGR1" s="83"/>
      <c r="FGS1" s="82"/>
      <c r="FGT1" s="83"/>
      <c r="FGU1" s="82"/>
      <c r="FGV1" s="83"/>
      <c r="FGW1" s="82"/>
      <c r="FGX1" s="83"/>
      <c r="FGY1" s="82"/>
      <c r="FGZ1" s="83"/>
      <c r="FHA1" s="82"/>
      <c r="FHB1" s="83"/>
      <c r="FHC1" s="82"/>
      <c r="FHD1" s="83"/>
      <c r="FHE1" s="82"/>
      <c r="FHF1" s="83"/>
      <c r="FHG1" s="82"/>
      <c r="FHH1" s="83"/>
      <c r="FHI1" s="82"/>
      <c r="FHJ1" s="83"/>
      <c r="FHK1" s="82"/>
      <c r="FHL1" s="83"/>
      <c r="FHM1" s="82"/>
      <c r="FHN1" s="83"/>
      <c r="FHO1" s="82"/>
      <c r="FHP1" s="83"/>
      <c r="FHQ1" s="82"/>
      <c r="FHR1" s="83"/>
      <c r="FHS1" s="82"/>
      <c r="FHT1" s="83"/>
      <c r="FHU1" s="82"/>
      <c r="FHV1" s="83"/>
      <c r="FHW1" s="82"/>
      <c r="FHX1" s="83"/>
      <c r="FHY1" s="82"/>
      <c r="FHZ1" s="83"/>
      <c r="FIA1" s="82"/>
      <c r="FIB1" s="83"/>
      <c r="FIC1" s="82"/>
      <c r="FID1" s="83"/>
      <c r="FIE1" s="82"/>
      <c r="FIF1" s="83"/>
      <c r="FIG1" s="82"/>
      <c r="FIH1" s="83"/>
      <c r="FII1" s="82"/>
      <c r="FIJ1" s="83"/>
      <c r="FIK1" s="82"/>
      <c r="FIL1" s="83"/>
      <c r="FIM1" s="82"/>
      <c r="FIN1" s="83"/>
      <c r="FIO1" s="82"/>
      <c r="FIP1" s="83"/>
      <c r="FIQ1" s="82"/>
      <c r="FIR1" s="83"/>
      <c r="FIS1" s="82"/>
      <c r="FIT1" s="83"/>
      <c r="FIU1" s="82"/>
      <c r="FIV1" s="83"/>
      <c r="FIW1" s="82"/>
      <c r="FIX1" s="83"/>
      <c r="FIY1" s="82"/>
      <c r="FIZ1" s="83"/>
      <c r="FJA1" s="82"/>
      <c r="FJB1" s="83"/>
      <c r="FJC1" s="82"/>
      <c r="FJD1" s="83"/>
      <c r="FJE1" s="82"/>
      <c r="FJF1" s="83"/>
      <c r="FJG1" s="82"/>
      <c r="FJH1" s="83"/>
      <c r="FJI1" s="82"/>
      <c r="FJJ1" s="83"/>
      <c r="FJK1" s="82"/>
      <c r="FJL1" s="83"/>
      <c r="FJM1" s="82"/>
      <c r="FJN1" s="83"/>
      <c r="FJO1" s="82"/>
      <c r="FJP1" s="83"/>
      <c r="FJQ1" s="82"/>
      <c r="FJR1" s="83"/>
      <c r="FJS1" s="82"/>
      <c r="FJT1" s="83"/>
      <c r="FJU1" s="82"/>
      <c r="FJV1" s="83"/>
      <c r="FJW1" s="82"/>
      <c r="FJX1" s="83"/>
      <c r="FJY1" s="82"/>
      <c r="FJZ1" s="83"/>
      <c r="FKA1" s="82"/>
      <c r="FKB1" s="83"/>
      <c r="FKC1" s="82"/>
      <c r="FKD1" s="83"/>
      <c r="FKE1" s="82"/>
      <c r="FKF1" s="83"/>
      <c r="FKG1" s="82"/>
      <c r="FKH1" s="83"/>
      <c r="FKI1" s="82"/>
      <c r="FKJ1" s="83"/>
      <c r="FKK1" s="82"/>
      <c r="FKL1" s="83"/>
      <c r="FKM1" s="82"/>
      <c r="FKN1" s="83"/>
      <c r="FKO1" s="82"/>
      <c r="FKP1" s="83"/>
      <c r="FKQ1" s="82"/>
      <c r="FKR1" s="83"/>
      <c r="FKS1" s="82"/>
      <c r="FKT1" s="83"/>
      <c r="FKU1" s="82"/>
      <c r="FKV1" s="83"/>
      <c r="FKW1" s="82"/>
      <c r="FKX1" s="83"/>
      <c r="FKY1" s="82"/>
      <c r="FKZ1" s="83"/>
      <c r="FLA1" s="82"/>
      <c r="FLB1" s="83"/>
      <c r="FLC1" s="82"/>
      <c r="FLD1" s="83"/>
      <c r="FLE1" s="82"/>
      <c r="FLF1" s="83"/>
      <c r="FLG1" s="82"/>
      <c r="FLH1" s="83"/>
      <c r="FLI1" s="82"/>
      <c r="FLJ1" s="83"/>
      <c r="FLK1" s="82"/>
      <c r="FLL1" s="83"/>
      <c r="FLM1" s="82"/>
      <c r="FLN1" s="83"/>
      <c r="FLO1" s="82"/>
      <c r="FLP1" s="83"/>
      <c r="FLQ1" s="82"/>
      <c r="FLR1" s="83"/>
      <c r="FLS1" s="82"/>
      <c r="FLT1" s="83"/>
      <c r="FLU1" s="82"/>
      <c r="FLV1" s="83"/>
      <c r="FLW1" s="82"/>
      <c r="FLX1" s="83"/>
      <c r="FLY1" s="82"/>
      <c r="FLZ1" s="83"/>
      <c r="FMA1" s="82"/>
      <c r="FMB1" s="83"/>
      <c r="FMC1" s="82"/>
      <c r="FMD1" s="83"/>
      <c r="FME1" s="82"/>
      <c r="FMF1" s="83"/>
      <c r="FMG1" s="82"/>
      <c r="FMH1" s="83"/>
      <c r="FMI1" s="82"/>
      <c r="FMJ1" s="83"/>
      <c r="FMK1" s="82"/>
      <c r="FML1" s="83"/>
      <c r="FMM1" s="82"/>
      <c r="FMN1" s="83"/>
      <c r="FMO1" s="82"/>
      <c r="FMP1" s="83"/>
      <c r="FMQ1" s="82"/>
      <c r="FMR1" s="83"/>
      <c r="FMS1" s="82"/>
      <c r="FMT1" s="83"/>
      <c r="FMU1" s="82"/>
      <c r="FMV1" s="83"/>
      <c r="FMW1" s="82"/>
      <c r="FMX1" s="83"/>
      <c r="FMY1" s="82"/>
      <c r="FMZ1" s="83"/>
      <c r="FNA1" s="82"/>
      <c r="FNB1" s="83"/>
      <c r="FNC1" s="82"/>
      <c r="FND1" s="83"/>
      <c r="FNE1" s="82"/>
      <c r="FNF1" s="83"/>
      <c r="FNG1" s="82"/>
      <c r="FNH1" s="83"/>
      <c r="FNI1" s="82"/>
      <c r="FNJ1" s="83"/>
      <c r="FNK1" s="82"/>
      <c r="FNL1" s="83"/>
      <c r="FNM1" s="82"/>
      <c r="FNN1" s="83"/>
      <c r="FNO1" s="82"/>
      <c r="FNP1" s="83"/>
      <c r="FNQ1" s="82"/>
      <c r="FNR1" s="83"/>
      <c r="FNS1" s="82"/>
      <c r="FNT1" s="83"/>
      <c r="FNU1" s="82"/>
      <c r="FNV1" s="83"/>
      <c r="FNW1" s="82"/>
      <c r="FNX1" s="83"/>
      <c r="FNY1" s="82"/>
      <c r="FNZ1" s="83"/>
      <c r="FOA1" s="82"/>
      <c r="FOB1" s="83"/>
      <c r="FOC1" s="82"/>
      <c r="FOD1" s="83"/>
      <c r="FOE1" s="82"/>
      <c r="FOF1" s="83"/>
      <c r="FOG1" s="82"/>
      <c r="FOH1" s="83"/>
      <c r="FOI1" s="82"/>
      <c r="FOJ1" s="83"/>
      <c r="FOK1" s="82"/>
      <c r="FOL1" s="83"/>
      <c r="FOM1" s="82"/>
      <c r="FON1" s="83"/>
      <c r="FOO1" s="82"/>
      <c r="FOP1" s="83"/>
      <c r="FOQ1" s="82"/>
      <c r="FOR1" s="83"/>
      <c r="FOS1" s="82"/>
      <c r="FOT1" s="83"/>
      <c r="FOU1" s="82"/>
      <c r="FOV1" s="83"/>
      <c r="FOW1" s="82"/>
      <c r="FOX1" s="83"/>
      <c r="FOY1" s="82"/>
      <c r="FOZ1" s="83"/>
      <c r="FPA1" s="82"/>
      <c r="FPB1" s="83"/>
      <c r="FPC1" s="82"/>
      <c r="FPD1" s="83"/>
      <c r="FPE1" s="82"/>
      <c r="FPF1" s="83"/>
      <c r="FPG1" s="82"/>
      <c r="FPH1" s="83"/>
      <c r="FPI1" s="82"/>
      <c r="FPJ1" s="83"/>
      <c r="FPK1" s="82"/>
      <c r="FPL1" s="83"/>
      <c r="FPM1" s="82"/>
      <c r="FPN1" s="83"/>
      <c r="FPO1" s="82"/>
      <c r="FPP1" s="83"/>
      <c r="FPQ1" s="82"/>
      <c r="FPR1" s="83"/>
      <c r="FPS1" s="82"/>
      <c r="FPT1" s="83"/>
      <c r="FPU1" s="82"/>
      <c r="FPV1" s="83"/>
      <c r="FPW1" s="82"/>
      <c r="FPX1" s="83"/>
      <c r="FPY1" s="82"/>
      <c r="FPZ1" s="83"/>
      <c r="FQA1" s="82"/>
      <c r="FQB1" s="83"/>
      <c r="FQC1" s="82"/>
      <c r="FQD1" s="83"/>
      <c r="FQE1" s="82"/>
      <c r="FQF1" s="83"/>
      <c r="FQG1" s="82"/>
      <c r="FQH1" s="83"/>
      <c r="FQI1" s="82"/>
      <c r="FQJ1" s="83"/>
      <c r="FQK1" s="82"/>
      <c r="FQL1" s="83"/>
      <c r="FQM1" s="82"/>
      <c r="FQN1" s="83"/>
      <c r="FQO1" s="82"/>
      <c r="FQP1" s="83"/>
      <c r="FQQ1" s="82"/>
      <c r="FQR1" s="83"/>
      <c r="FQS1" s="82"/>
      <c r="FQT1" s="83"/>
      <c r="FQU1" s="82"/>
      <c r="FQV1" s="83"/>
      <c r="FQW1" s="82"/>
      <c r="FQX1" s="83"/>
      <c r="FQY1" s="82"/>
      <c r="FQZ1" s="83"/>
      <c r="FRA1" s="82"/>
      <c r="FRB1" s="83"/>
      <c r="FRC1" s="82"/>
      <c r="FRD1" s="83"/>
      <c r="FRE1" s="82"/>
      <c r="FRF1" s="83"/>
      <c r="FRG1" s="82"/>
      <c r="FRH1" s="83"/>
      <c r="FRI1" s="82"/>
      <c r="FRJ1" s="83"/>
      <c r="FRK1" s="82"/>
      <c r="FRL1" s="83"/>
      <c r="FRM1" s="82"/>
      <c r="FRN1" s="83"/>
      <c r="FRO1" s="82"/>
      <c r="FRP1" s="83"/>
      <c r="FRQ1" s="82"/>
      <c r="FRR1" s="83"/>
      <c r="FRS1" s="82"/>
      <c r="FRT1" s="83"/>
      <c r="FRU1" s="82"/>
      <c r="FRV1" s="83"/>
      <c r="FRW1" s="82"/>
      <c r="FRX1" s="83"/>
      <c r="FRY1" s="82"/>
      <c r="FRZ1" s="83"/>
      <c r="FSA1" s="82"/>
      <c r="FSB1" s="83"/>
      <c r="FSC1" s="82"/>
      <c r="FSD1" s="83"/>
      <c r="FSE1" s="82"/>
      <c r="FSF1" s="83"/>
      <c r="FSG1" s="82"/>
      <c r="FSH1" s="83"/>
      <c r="FSI1" s="82"/>
      <c r="FSJ1" s="83"/>
      <c r="FSK1" s="82"/>
      <c r="FSL1" s="83"/>
      <c r="FSM1" s="82"/>
      <c r="FSN1" s="83"/>
      <c r="FSO1" s="82"/>
      <c r="FSP1" s="83"/>
      <c r="FSQ1" s="82"/>
      <c r="FSR1" s="83"/>
      <c r="FSS1" s="82"/>
      <c r="FST1" s="83"/>
      <c r="FSU1" s="82"/>
      <c r="FSV1" s="83"/>
      <c r="FSW1" s="82"/>
      <c r="FSX1" s="83"/>
      <c r="FSY1" s="82"/>
      <c r="FSZ1" s="83"/>
      <c r="FTA1" s="82"/>
      <c r="FTB1" s="83"/>
      <c r="FTC1" s="82"/>
      <c r="FTD1" s="83"/>
      <c r="FTE1" s="82"/>
      <c r="FTF1" s="83"/>
      <c r="FTG1" s="82"/>
      <c r="FTH1" s="83"/>
      <c r="FTI1" s="82"/>
      <c r="FTJ1" s="83"/>
      <c r="FTK1" s="82"/>
      <c r="FTL1" s="83"/>
      <c r="FTM1" s="82"/>
      <c r="FTN1" s="83"/>
      <c r="FTO1" s="82"/>
      <c r="FTP1" s="83"/>
      <c r="FTQ1" s="82"/>
      <c r="FTR1" s="83"/>
      <c r="FTS1" s="82"/>
      <c r="FTT1" s="83"/>
      <c r="FTU1" s="82"/>
      <c r="FTV1" s="83"/>
      <c r="FTW1" s="82"/>
      <c r="FTX1" s="83"/>
      <c r="FTY1" s="82"/>
      <c r="FTZ1" s="83"/>
      <c r="FUA1" s="82"/>
      <c r="FUB1" s="83"/>
      <c r="FUC1" s="82"/>
      <c r="FUD1" s="83"/>
      <c r="FUE1" s="82"/>
      <c r="FUF1" s="83"/>
      <c r="FUG1" s="82"/>
      <c r="FUH1" s="83"/>
      <c r="FUI1" s="82"/>
      <c r="FUJ1" s="83"/>
      <c r="FUK1" s="82"/>
      <c r="FUL1" s="83"/>
      <c r="FUM1" s="82"/>
      <c r="FUN1" s="83"/>
      <c r="FUO1" s="82"/>
      <c r="FUP1" s="83"/>
      <c r="FUQ1" s="82"/>
      <c r="FUR1" s="83"/>
      <c r="FUS1" s="82"/>
      <c r="FUT1" s="83"/>
      <c r="FUU1" s="82"/>
      <c r="FUV1" s="83"/>
      <c r="FUW1" s="82"/>
      <c r="FUX1" s="83"/>
      <c r="FUY1" s="82"/>
      <c r="FUZ1" s="83"/>
      <c r="FVA1" s="82"/>
      <c r="FVB1" s="83"/>
      <c r="FVC1" s="82"/>
      <c r="FVD1" s="83"/>
      <c r="FVE1" s="82"/>
      <c r="FVF1" s="83"/>
      <c r="FVG1" s="82"/>
      <c r="FVH1" s="83"/>
      <c r="FVI1" s="82"/>
      <c r="FVJ1" s="83"/>
      <c r="FVK1" s="82"/>
      <c r="FVL1" s="83"/>
      <c r="FVM1" s="82"/>
      <c r="FVN1" s="83"/>
      <c r="FVO1" s="82"/>
      <c r="FVP1" s="83"/>
      <c r="FVQ1" s="82"/>
      <c r="FVR1" s="83"/>
      <c r="FVS1" s="82"/>
      <c r="FVT1" s="83"/>
      <c r="FVU1" s="82"/>
      <c r="FVV1" s="83"/>
      <c r="FVW1" s="82"/>
      <c r="FVX1" s="83"/>
      <c r="FVY1" s="82"/>
      <c r="FVZ1" s="83"/>
      <c r="FWA1" s="82"/>
      <c r="FWB1" s="83"/>
      <c r="FWC1" s="82"/>
      <c r="FWD1" s="83"/>
      <c r="FWE1" s="82"/>
      <c r="FWF1" s="83"/>
      <c r="FWG1" s="82"/>
      <c r="FWH1" s="83"/>
      <c r="FWI1" s="82"/>
      <c r="FWJ1" s="83"/>
      <c r="FWK1" s="82"/>
      <c r="FWL1" s="83"/>
      <c r="FWM1" s="82"/>
      <c r="FWN1" s="83"/>
      <c r="FWO1" s="82"/>
      <c r="FWP1" s="83"/>
      <c r="FWQ1" s="82"/>
      <c r="FWR1" s="83"/>
      <c r="FWS1" s="82"/>
      <c r="FWT1" s="83"/>
      <c r="FWU1" s="82"/>
      <c r="FWV1" s="83"/>
      <c r="FWW1" s="82"/>
      <c r="FWX1" s="83"/>
      <c r="FWY1" s="82"/>
      <c r="FWZ1" s="83"/>
      <c r="FXA1" s="82"/>
      <c r="FXB1" s="83"/>
      <c r="FXC1" s="82"/>
      <c r="FXD1" s="83"/>
      <c r="FXE1" s="82"/>
      <c r="FXF1" s="83"/>
      <c r="FXG1" s="82"/>
      <c r="FXH1" s="83"/>
      <c r="FXI1" s="82"/>
      <c r="FXJ1" s="83"/>
      <c r="FXK1" s="82"/>
      <c r="FXL1" s="83"/>
      <c r="FXM1" s="82"/>
      <c r="FXN1" s="83"/>
      <c r="FXO1" s="82"/>
      <c r="FXP1" s="83"/>
      <c r="FXQ1" s="82"/>
      <c r="FXR1" s="83"/>
      <c r="FXS1" s="82"/>
      <c r="FXT1" s="83"/>
      <c r="FXU1" s="82"/>
      <c r="FXV1" s="83"/>
      <c r="FXW1" s="82"/>
      <c r="FXX1" s="83"/>
      <c r="FXY1" s="82"/>
      <c r="FXZ1" s="83"/>
      <c r="FYA1" s="82"/>
      <c r="FYB1" s="83"/>
      <c r="FYC1" s="82"/>
      <c r="FYD1" s="83"/>
      <c r="FYE1" s="82"/>
      <c r="FYF1" s="83"/>
      <c r="FYG1" s="82"/>
      <c r="FYH1" s="83"/>
      <c r="FYI1" s="82"/>
      <c r="FYJ1" s="83"/>
      <c r="FYK1" s="82"/>
      <c r="FYL1" s="83"/>
      <c r="FYM1" s="82"/>
      <c r="FYN1" s="83"/>
      <c r="FYO1" s="82"/>
      <c r="FYP1" s="83"/>
      <c r="FYQ1" s="82"/>
      <c r="FYR1" s="83"/>
      <c r="FYS1" s="82"/>
      <c r="FYT1" s="83"/>
      <c r="FYU1" s="82"/>
      <c r="FYV1" s="83"/>
      <c r="FYW1" s="82"/>
      <c r="FYX1" s="83"/>
      <c r="FYY1" s="82"/>
      <c r="FYZ1" s="83"/>
      <c r="FZA1" s="82"/>
      <c r="FZB1" s="83"/>
      <c r="FZC1" s="82"/>
      <c r="FZD1" s="83"/>
      <c r="FZE1" s="82"/>
      <c r="FZF1" s="83"/>
      <c r="FZG1" s="82"/>
      <c r="FZH1" s="83"/>
      <c r="FZI1" s="82"/>
      <c r="FZJ1" s="83"/>
      <c r="FZK1" s="82"/>
      <c r="FZL1" s="83"/>
      <c r="FZM1" s="82"/>
      <c r="FZN1" s="83"/>
      <c r="FZO1" s="82"/>
      <c r="FZP1" s="83"/>
      <c r="FZQ1" s="82"/>
      <c r="FZR1" s="83"/>
      <c r="FZS1" s="82"/>
      <c r="FZT1" s="83"/>
      <c r="FZU1" s="82"/>
      <c r="FZV1" s="83"/>
      <c r="FZW1" s="82"/>
      <c r="FZX1" s="83"/>
      <c r="FZY1" s="82"/>
      <c r="FZZ1" s="83"/>
      <c r="GAA1" s="82"/>
      <c r="GAB1" s="83"/>
      <c r="GAC1" s="82"/>
      <c r="GAD1" s="83"/>
      <c r="GAE1" s="82"/>
      <c r="GAF1" s="83"/>
      <c r="GAG1" s="82"/>
      <c r="GAH1" s="83"/>
      <c r="GAI1" s="82"/>
      <c r="GAJ1" s="83"/>
      <c r="GAK1" s="82"/>
      <c r="GAL1" s="83"/>
      <c r="GAM1" s="82"/>
      <c r="GAN1" s="83"/>
      <c r="GAO1" s="82"/>
      <c r="GAP1" s="83"/>
      <c r="GAQ1" s="82"/>
      <c r="GAR1" s="83"/>
      <c r="GAS1" s="82"/>
      <c r="GAT1" s="83"/>
      <c r="GAU1" s="82"/>
      <c r="GAV1" s="83"/>
      <c r="GAW1" s="82"/>
      <c r="GAX1" s="83"/>
      <c r="GAY1" s="82"/>
      <c r="GAZ1" s="83"/>
      <c r="GBA1" s="82"/>
      <c r="GBB1" s="83"/>
      <c r="GBC1" s="82"/>
      <c r="GBD1" s="83"/>
      <c r="GBE1" s="82"/>
      <c r="GBF1" s="83"/>
      <c r="GBG1" s="82"/>
      <c r="GBH1" s="83"/>
      <c r="GBI1" s="82"/>
      <c r="GBJ1" s="83"/>
      <c r="GBK1" s="82"/>
      <c r="GBL1" s="83"/>
      <c r="GBM1" s="82"/>
      <c r="GBN1" s="83"/>
      <c r="GBO1" s="82"/>
      <c r="GBP1" s="83"/>
      <c r="GBQ1" s="82"/>
      <c r="GBR1" s="83"/>
      <c r="GBS1" s="82"/>
      <c r="GBT1" s="83"/>
      <c r="GBU1" s="82"/>
      <c r="GBV1" s="83"/>
      <c r="GBW1" s="82"/>
      <c r="GBX1" s="83"/>
      <c r="GBY1" s="82"/>
      <c r="GBZ1" s="83"/>
      <c r="GCA1" s="82"/>
      <c r="GCB1" s="83"/>
      <c r="GCC1" s="82"/>
      <c r="GCD1" s="83"/>
      <c r="GCE1" s="82"/>
      <c r="GCF1" s="83"/>
      <c r="GCG1" s="82"/>
      <c r="GCH1" s="83"/>
      <c r="GCI1" s="82"/>
      <c r="GCJ1" s="83"/>
      <c r="GCK1" s="82"/>
      <c r="GCL1" s="83"/>
      <c r="GCM1" s="82"/>
      <c r="GCN1" s="83"/>
      <c r="GCO1" s="82"/>
      <c r="GCP1" s="83"/>
      <c r="GCQ1" s="82"/>
      <c r="GCR1" s="83"/>
      <c r="GCS1" s="82"/>
      <c r="GCT1" s="83"/>
      <c r="GCU1" s="82"/>
      <c r="GCV1" s="83"/>
      <c r="GCW1" s="82"/>
      <c r="GCX1" s="83"/>
      <c r="GCY1" s="82"/>
      <c r="GCZ1" s="83"/>
      <c r="GDA1" s="82"/>
      <c r="GDB1" s="83"/>
      <c r="GDC1" s="82"/>
      <c r="GDD1" s="83"/>
      <c r="GDE1" s="82"/>
      <c r="GDF1" s="83"/>
      <c r="GDG1" s="82"/>
      <c r="GDH1" s="83"/>
      <c r="GDI1" s="82"/>
      <c r="GDJ1" s="83"/>
      <c r="GDK1" s="82"/>
      <c r="GDL1" s="83"/>
      <c r="GDM1" s="82"/>
      <c r="GDN1" s="83"/>
      <c r="GDO1" s="82"/>
      <c r="GDP1" s="83"/>
      <c r="GDQ1" s="82"/>
      <c r="GDR1" s="83"/>
      <c r="GDS1" s="82"/>
      <c r="GDT1" s="83"/>
      <c r="GDU1" s="82"/>
      <c r="GDV1" s="83"/>
      <c r="GDW1" s="82"/>
      <c r="GDX1" s="83"/>
      <c r="GDY1" s="82"/>
      <c r="GDZ1" s="83"/>
      <c r="GEA1" s="82"/>
      <c r="GEB1" s="83"/>
      <c r="GEC1" s="82"/>
      <c r="GED1" s="83"/>
      <c r="GEE1" s="82"/>
      <c r="GEF1" s="83"/>
      <c r="GEG1" s="82"/>
      <c r="GEH1" s="83"/>
      <c r="GEI1" s="82"/>
      <c r="GEJ1" s="83"/>
      <c r="GEK1" s="82"/>
      <c r="GEL1" s="83"/>
      <c r="GEM1" s="82"/>
      <c r="GEN1" s="83"/>
      <c r="GEO1" s="82"/>
      <c r="GEP1" s="83"/>
      <c r="GEQ1" s="82"/>
      <c r="GER1" s="83"/>
      <c r="GES1" s="82"/>
      <c r="GET1" s="83"/>
      <c r="GEU1" s="82"/>
      <c r="GEV1" s="83"/>
      <c r="GEW1" s="82"/>
      <c r="GEX1" s="83"/>
      <c r="GEY1" s="82"/>
      <c r="GEZ1" s="83"/>
      <c r="GFA1" s="82"/>
      <c r="GFB1" s="83"/>
      <c r="GFC1" s="82"/>
      <c r="GFD1" s="83"/>
      <c r="GFE1" s="82"/>
      <c r="GFF1" s="83"/>
      <c r="GFG1" s="82"/>
      <c r="GFH1" s="83"/>
      <c r="GFI1" s="82"/>
      <c r="GFJ1" s="83"/>
      <c r="GFK1" s="82"/>
      <c r="GFL1" s="83"/>
      <c r="GFM1" s="82"/>
      <c r="GFN1" s="83"/>
      <c r="GFO1" s="82"/>
      <c r="GFP1" s="83"/>
      <c r="GFQ1" s="82"/>
      <c r="GFR1" s="83"/>
      <c r="GFS1" s="82"/>
      <c r="GFT1" s="83"/>
      <c r="GFU1" s="82"/>
      <c r="GFV1" s="83"/>
      <c r="GFW1" s="82"/>
      <c r="GFX1" s="83"/>
      <c r="GFY1" s="82"/>
      <c r="GFZ1" s="83"/>
      <c r="GGA1" s="82"/>
      <c r="GGB1" s="83"/>
      <c r="GGC1" s="82"/>
      <c r="GGD1" s="83"/>
      <c r="GGE1" s="82"/>
      <c r="GGF1" s="83"/>
      <c r="GGG1" s="82"/>
      <c r="GGH1" s="83"/>
      <c r="GGI1" s="82"/>
      <c r="GGJ1" s="83"/>
      <c r="GGK1" s="82"/>
      <c r="GGL1" s="83"/>
      <c r="GGM1" s="82"/>
      <c r="GGN1" s="83"/>
      <c r="GGO1" s="82"/>
      <c r="GGP1" s="83"/>
      <c r="GGQ1" s="82"/>
      <c r="GGR1" s="83"/>
      <c r="GGS1" s="82"/>
      <c r="GGT1" s="83"/>
      <c r="GGU1" s="82"/>
      <c r="GGV1" s="83"/>
      <c r="GGW1" s="82"/>
      <c r="GGX1" s="83"/>
      <c r="GGY1" s="82"/>
      <c r="GGZ1" s="83"/>
      <c r="GHA1" s="82"/>
      <c r="GHB1" s="83"/>
      <c r="GHC1" s="82"/>
      <c r="GHD1" s="83"/>
      <c r="GHE1" s="82"/>
      <c r="GHF1" s="83"/>
      <c r="GHG1" s="82"/>
      <c r="GHH1" s="83"/>
      <c r="GHI1" s="82"/>
      <c r="GHJ1" s="83"/>
      <c r="GHK1" s="82"/>
      <c r="GHL1" s="83"/>
      <c r="GHM1" s="82"/>
      <c r="GHN1" s="83"/>
      <c r="GHO1" s="82"/>
      <c r="GHP1" s="83"/>
      <c r="GHQ1" s="82"/>
      <c r="GHR1" s="83"/>
      <c r="GHS1" s="82"/>
      <c r="GHT1" s="83"/>
      <c r="GHU1" s="82"/>
      <c r="GHV1" s="83"/>
      <c r="GHW1" s="82"/>
      <c r="GHX1" s="83"/>
      <c r="GHY1" s="82"/>
      <c r="GHZ1" s="83"/>
      <c r="GIA1" s="82"/>
      <c r="GIB1" s="83"/>
      <c r="GIC1" s="82"/>
      <c r="GID1" s="83"/>
      <c r="GIE1" s="82"/>
      <c r="GIF1" s="83"/>
      <c r="GIG1" s="82"/>
      <c r="GIH1" s="83"/>
      <c r="GII1" s="82"/>
      <c r="GIJ1" s="83"/>
      <c r="GIK1" s="82"/>
      <c r="GIL1" s="83"/>
      <c r="GIM1" s="82"/>
      <c r="GIN1" s="83"/>
      <c r="GIO1" s="82"/>
      <c r="GIP1" s="83"/>
      <c r="GIQ1" s="82"/>
      <c r="GIR1" s="83"/>
      <c r="GIS1" s="82"/>
      <c r="GIT1" s="83"/>
      <c r="GIU1" s="82"/>
      <c r="GIV1" s="83"/>
      <c r="GIW1" s="82"/>
      <c r="GIX1" s="83"/>
      <c r="GIY1" s="82"/>
      <c r="GIZ1" s="83"/>
      <c r="GJA1" s="82"/>
      <c r="GJB1" s="83"/>
      <c r="GJC1" s="82"/>
      <c r="GJD1" s="83"/>
      <c r="GJE1" s="82"/>
      <c r="GJF1" s="83"/>
      <c r="GJG1" s="82"/>
      <c r="GJH1" s="83"/>
      <c r="GJI1" s="82"/>
      <c r="GJJ1" s="83"/>
      <c r="GJK1" s="82"/>
      <c r="GJL1" s="83"/>
      <c r="GJM1" s="82"/>
      <c r="GJN1" s="83"/>
      <c r="GJO1" s="82"/>
      <c r="GJP1" s="83"/>
      <c r="GJQ1" s="82"/>
      <c r="GJR1" s="83"/>
      <c r="GJS1" s="82"/>
      <c r="GJT1" s="83"/>
      <c r="GJU1" s="82"/>
      <c r="GJV1" s="83"/>
      <c r="GJW1" s="82"/>
      <c r="GJX1" s="83"/>
      <c r="GJY1" s="82"/>
      <c r="GJZ1" s="83"/>
      <c r="GKA1" s="82"/>
      <c r="GKB1" s="83"/>
      <c r="GKC1" s="82"/>
      <c r="GKD1" s="83"/>
      <c r="GKE1" s="82"/>
      <c r="GKF1" s="83"/>
      <c r="GKG1" s="82"/>
      <c r="GKH1" s="83"/>
      <c r="GKI1" s="82"/>
      <c r="GKJ1" s="83"/>
      <c r="GKK1" s="82"/>
      <c r="GKL1" s="83"/>
      <c r="GKM1" s="82"/>
      <c r="GKN1" s="83"/>
      <c r="GKO1" s="82"/>
      <c r="GKP1" s="83"/>
      <c r="GKQ1" s="82"/>
      <c r="GKR1" s="83"/>
      <c r="GKS1" s="82"/>
      <c r="GKT1" s="83"/>
      <c r="GKU1" s="82"/>
      <c r="GKV1" s="83"/>
      <c r="GKW1" s="82"/>
      <c r="GKX1" s="83"/>
      <c r="GKY1" s="82"/>
      <c r="GKZ1" s="83"/>
      <c r="GLA1" s="82"/>
      <c r="GLB1" s="83"/>
      <c r="GLC1" s="82"/>
      <c r="GLD1" s="83"/>
      <c r="GLE1" s="82"/>
      <c r="GLF1" s="83"/>
      <c r="GLG1" s="82"/>
      <c r="GLH1" s="83"/>
      <c r="GLI1" s="82"/>
      <c r="GLJ1" s="83"/>
      <c r="GLK1" s="82"/>
      <c r="GLL1" s="83"/>
      <c r="GLM1" s="82"/>
      <c r="GLN1" s="83"/>
      <c r="GLO1" s="82"/>
      <c r="GLP1" s="83"/>
      <c r="GLQ1" s="82"/>
      <c r="GLR1" s="83"/>
      <c r="GLS1" s="82"/>
      <c r="GLT1" s="83"/>
      <c r="GLU1" s="82"/>
      <c r="GLV1" s="83"/>
      <c r="GLW1" s="82"/>
      <c r="GLX1" s="83"/>
      <c r="GLY1" s="82"/>
      <c r="GLZ1" s="83"/>
      <c r="GMA1" s="82"/>
      <c r="GMB1" s="83"/>
      <c r="GMC1" s="82"/>
      <c r="GMD1" s="83"/>
      <c r="GME1" s="82"/>
      <c r="GMF1" s="83"/>
      <c r="GMG1" s="82"/>
      <c r="GMH1" s="83"/>
      <c r="GMI1" s="82"/>
      <c r="GMJ1" s="83"/>
      <c r="GMK1" s="82"/>
      <c r="GML1" s="83"/>
      <c r="GMM1" s="82"/>
      <c r="GMN1" s="83"/>
      <c r="GMO1" s="82"/>
      <c r="GMP1" s="83"/>
      <c r="GMQ1" s="82"/>
      <c r="GMR1" s="83"/>
      <c r="GMS1" s="82"/>
      <c r="GMT1" s="83"/>
      <c r="GMU1" s="82"/>
      <c r="GMV1" s="83"/>
      <c r="GMW1" s="82"/>
      <c r="GMX1" s="83"/>
      <c r="GMY1" s="82"/>
      <c r="GMZ1" s="83"/>
      <c r="GNA1" s="82"/>
      <c r="GNB1" s="83"/>
      <c r="GNC1" s="82"/>
      <c r="GND1" s="83"/>
      <c r="GNE1" s="82"/>
      <c r="GNF1" s="83"/>
      <c r="GNG1" s="82"/>
      <c r="GNH1" s="83"/>
      <c r="GNI1" s="82"/>
      <c r="GNJ1" s="83"/>
      <c r="GNK1" s="82"/>
      <c r="GNL1" s="83"/>
      <c r="GNM1" s="82"/>
      <c r="GNN1" s="83"/>
      <c r="GNO1" s="82"/>
      <c r="GNP1" s="83"/>
      <c r="GNQ1" s="82"/>
      <c r="GNR1" s="83"/>
      <c r="GNS1" s="82"/>
      <c r="GNT1" s="83"/>
      <c r="GNU1" s="82"/>
      <c r="GNV1" s="83"/>
      <c r="GNW1" s="82"/>
      <c r="GNX1" s="83"/>
      <c r="GNY1" s="82"/>
      <c r="GNZ1" s="83"/>
      <c r="GOA1" s="82"/>
      <c r="GOB1" s="83"/>
      <c r="GOC1" s="82"/>
      <c r="GOD1" s="83"/>
      <c r="GOE1" s="82"/>
      <c r="GOF1" s="83"/>
      <c r="GOG1" s="82"/>
      <c r="GOH1" s="83"/>
      <c r="GOI1" s="82"/>
      <c r="GOJ1" s="83"/>
      <c r="GOK1" s="82"/>
      <c r="GOL1" s="83"/>
      <c r="GOM1" s="82"/>
      <c r="GON1" s="83"/>
      <c r="GOO1" s="82"/>
      <c r="GOP1" s="83"/>
      <c r="GOQ1" s="82"/>
      <c r="GOR1" s="83"/>
      <c r="GOS1" s="82"/>
      <c r="GOT1" s="83"/>
      <c r="GOU1" s="82"/>
      <c r="GOV1" s="83"/>
      <c r="GOW1" s="82"/>
      <c r="GOX1" s="83"/>
      <c r="GOY1" s="82"/>
      <c r="GOZ1" s="83"/>
      <c r="GPA1" s="82"/>
      <c r="GPB1" s="83"/>
      <c r="GPC1" s="82"/>
      <c r="GPD1" s="83"/>
      <c r="GPE1" s="82"/>
      <c r="GPF1" s="83"/>
      <c r="GPG1" s="82"/>
      <c r="GPH1" s="83"/>
      <c r="GPI1" s="82"/>
      <c r="GPJ1" s="83"/>
      <c r="GPK1" s="82"/>
      <c r="GPL1" s="83"/>
      <c r="GPM1" s="82"/>
      <c r="GPN1" s="83"/>
      <c r="GPO1" s="82"/>
      <c r="GPP1" s="83"/>
      <c r="GPQ1" s="82"/>
      <c r="GPR1" s="83"/>
      <c r="GPS1" s="82"/>
      <c r="GPT1" s="83"/>
      <c r="GPU1" s="82"/>
      <c r="GPV1" s="83"/>
      <c r="GPW1" s="82"/>
      <c r="GPX1" s="83"/>
      <c r="GPY1" s="82"/>
      <c r="GPZ1" s="83"/>
      <c r="GQA1" s="82"/>
      <c r="GQB1" s="83"/>
      <c r="GQC1" s="82"/>
      <c r="GQD1" s="83"/>
      <c r="GQE1" s="82"/>
      <c r="GQF1" s="83"/>
      <c r="GQG1" s="82"/>
      <c r="GQH1" s="83"/>
      <c r="GQI1" s="82"/>
      <c r="GQJ1" s="83"/>
      <c r="GQK1" s="82"/>
      <c r="GQL1" s="83"/>
      <c r="GQM1" s="82"/>
      <c r="GQN1" s="83"/>
      <c r="GQO1" s="82"/>
      <c r="GQP1" s="83"/>
      <c r="GQQ1" s="82"/>
      <c r="GQR1" s="83"/>
      <c r="GQS1" s="82"/>
      <c r="GQT1" s="83"/>
      <c r="GQU1" s="82"/>
      <c r="GQV1" s="83"/>
      <c r="GQW1" s="82"/>
      <c r="GQX1" s="83"/>
      <c r="GQY1" s="82"/>
      <c r="GQZ1" s="83"/>
      <c r="GRA1" s="82"/>
      <c r="GRB1" s="83"/>
      <c r="GRC1" s="82"/>
      <c r="GRD1" s="83"/>
      <c r="GRE1" s="82"/>
      <c r="GRF1" s="83"/>
      <c r="GRG1" s="82"/>
      <c r="GRH1" s="83"/>
      <c r="GRI1" s="82"/>
      <c r="GRJ1" s="83"/>
      <c r="GRK1" s="82"/>
      <c r="GRL1" s="83"/>
      <c r="GRM1" s="82"/>
      <c r="GRN1" s="83"/>
      <c r="GRO1" s="82"/>
      <c r="GRP1" s="83"/>
      <c r="GRQ1" s="82"/>
      <c r="GRR1" s="83"/>
      <c r="GRS1" s="82"/>
      <c r="GRT1" s="83"/>
      <c r="GRU1" s="82"/>
      <c r="GRV1" s="83"/>
      <c r="GRW1" s="82"/>
      <c r="GRX1" s="83"/>
      <c r="GRY1" s="82"/>
      <c r="GRZ1" s="83"/>
      <c r="GSA1" s="82"/>
      <c r="GSB1" s="83"/>
      <c r="GSC1" s="82"/>
      <c r="GSD1" s="83"/>
      <c r="GSE1" s="82"/>
      <c r="GSF1" s="83"/>
      <c r="GSG1" s="82"/>
      <c r="GSH1" s="83"/>
      <c r="GSI1" s="82"/>
      <c r="GSJ1" s="83"/>
      <c r="GSK1" s="82"/>
      <c r="GSL1" s="83"/>
      <c r="GSM1" s="82"/>
      <c r="GSN1" s="83"/>
      <c r="GSO1" s="82"/>
      <c r="GSP1" s="83"/>
      <c r="GSQ1" s="82"/>
      <c r="GSR1" s="83"/>
      <c r="GSS1" s="82"/>
      <c r="GST1" s="83"/>
      <c r="GSU1" s="82"/>
      <c r="GSV1" s="83"/>
      <c r="GSW1" s="82"/>
      <c r="GSX1" s="83"/>
      <c r="GSY1" s="82"/>
      <c r="GSZ1" s="83"/>
      <c r="GTA1" s="82"/>
      <c r="GTB1" s="83"/>
      <c r="GTC1" s="82"/>
      <c r="GTD1" s="83"/>
      <c r="GTE1" s="82"/>
      <c r="GTF1" s="83"/>
      <c r="GTG1" s="82"/>
      <c r="GTH1" s="83"/>
      <c r="GTI1" s="82"/>
      <c r="GTJ1" s="83"/>
      <c r="GTK1" s="82"/>
      <c r="GTL1" s="83"/>
      <c r="GTM1" s="82"/>
      <c r="GTN1" s="83"/>
      <c r="GTO1" s="82"/>
      <c r="GTP1" s="83"/>
      <c r="GTQ1" s="82"/>
      <c r="GTR1" s="83"/>
      <c r="GTS1" s="82"/>
      <c r="GTT1" s="83"/>
      <c r="GTU1" s="82"/>
      <c r="GTV1" s="83"/>
      <c r="GTW1" s="82"/>
      <c r="GTX1" s="83"/>
      <c r="GTY1" s="82"/>
      <c r="GTZ1" s="83"/>
      <c r="GUA1" s="82"/>
      <c r="GUB1" s="83"/>
      <c r="GUC1" s="82"/>
      <c r="GUD1" s="83"/>
      <c r="GUE1" s="82"/>
      <c r="GUF1" s="83"/>
      <c r="GUG1" s="82"/>
      <c r="GUH1" s="83"/>
      <c r="GUI1" s="82"/>
      <c r="GUJ1" s="83"/>
      <c r="GUK1" s="82"/>
      <c r="GUL1" s="83"/>
      <c r="GUM1" s="82"/>
      <c r="GUN1" s="83"/>
      <c r="GUO1" s="82"/>
      <c r="GUP1" s="83"/>
      <c r="GUQ1" s="82"/>
      <c r="GUR1" s="83"/>
      <c r="GUS1" s="82"/>
      <c r="GUT1" s="83"/>
      <c r="GUU1" s="82"/>
      <c r="GUV1" s="83"/>
      <c r="GUW1" s="82"/>
      <c r="GUX1" s="83"/>
      <c r="GUY1" s="82"/>
      <c r="GUZ1" s="83"/>
      <c r="GVA1" s="82"/>
      <c r="GVB1" s="83"/>
      <c r="GVC1" s="82"/>
      <c r="GVD1" s="83"/>
      <c r="GVE1" s="82"/>
      <c r="GVF1" s="83"/>
      <c r="GVG1" s="82"/>
      <c r="GVH1" s="83"/>
      <c r="GVI1" s="82"/>
      <c r="GVJ1" s="83"/>
      <c r="GVK1" s="82"/>
      <c r="GVL1" s="83"/>
      <c r="GVM1" s="82"/>
      <c r="GVN1" s="83"/>
      <c r="GVO1" s="82"/>
      <c r="GVP1" s="83"/>
      <c r="GVQ1" s="82"/>
      <c r="GVR1" s="83"/>
      <c r="GVS1" s="82"/>
      <c r="GVT1" s="83"/>
      <c r="GVU1" s="82"/>
      <c r="GVV1" s="83"/>
      <c r="GVW1" s="82"/>
      <c r="GVX1" s="83"/>
      <c r="GVY1" s="82"/>
      <c r="GVZ1" s="83"/>
      <c r="GWA1" s="82"/>
      <c r="GWB1" s="83"/>
      <c r="GWC1" s="82"/>
      <c r="GWD1" s="83"/>
      <c r="GWE1" s="82"/>
      <c r="GWF1" s="83"/>
      <c r="GWG1" s="82"/>
      <c r="GWH1" s="83"/>
      <c r="GWI1" s="82"/>
      <c r="GWJ1" s="83"/>
      <c r="GWK1" s="82"/>
      <c r="GWL1" s="83"/>
      <c r="GWM1" s="82"/>
      <c r="GWN1" s="83"/>
      <c r="GWO1" s="82"/>
      <c r="GWP1" s="83"/>
      <c r="GWQ1" s="82"/>
      <c r="GWR1" s="83"/>
      <c r="GWS1" s="82"/>
      <c r="GWT1" s="83"/>
      <c r="GWU1" s="82"/>
      <c r="GWV1" s="83"/>
      <c r="GWW1" s="82"/>
      <c r="GWX1" s="83"/>
      <c r="GWY1" s="82"/>
      <c r="GWZ1" s="83"/>
      <c r="GXA1" s="82"/>
      <c r="GXB1" s="83"/>
      <c r="GXC1" s="82"/>
      <c r="GXD1" s="83"/>
      <c r="GXE1" s="82"/>
      <c r="GXF1" s="83"/>
      <c r="GXG1" s="82"/>
      <c r="GXH1" s="83"/>
      <c r="GXI1" s="82"/>
      <c r="GXJ1" s="83"/>
      <c r="GXK1" s="82"/>
      <c r="GXL1" s="83"/>
      <c r="GXM1" s="82"/>
      <c r="GXN1" s="83"/>
      <c r="GXO1" s="82"/>
      <c r="GXP1" s="83"/>
      <c r="GXQ1" s="82"/>
      <c r="GXR1" s="83"/>
      <c r="GXS1" s="82"/>
      <c r="GXT1" s="83"/>
      <c r="GXU1" s="82"/>
      <c r="GXV1" s="83"/>
      <c r="GXW1" s="82"/>
      <c r="GXX1" s="83"/>
      <c r="GXY1" s="82"/>
      <c r="GXZ1" s="83"/>
      <c r="GYA1" s="82"/>
      <c r="GYB1" s="83"/>
      <c r="GYC1" s="82"/>
      <c r="GYD1" s="83"/>
      <c r="GYE1" s="82"/>
      <c r="GYF1" s="83"/>
      <c r="GYG1" s="82"/>
      <c r="GYH1" s="83"/>
      <c r="GYI1" s="82"/>
      <c r="GYJ1" s="83"/>
      <c r="GYK1" s="82"/>
      <c r="GYL1" s="83"/>
      <c r="GYM1" s="82"/>
      <c r="GYN1" s="83"/>
      <c r="GYO1" s="82"/>
      <c r="GYP1" s="83"/>
      <c r="GYQ1" s="82"/>
      <c r="GYR1" s="83"/>
      <c r="GYS1" s="82"/>
      <c r="GYT1" s="83"/>
      <c r="GYU1" s="82"/>
      <c r="GYV1" s="83"/>
      <c r="GYW1" s="82"/>
      <c r="GYX1" s="83"/>
      <c r="GYY1" s="82"/>
      <c r="GYZ1" s="83"/>
      <c r="GZA1" s="82"/>
      <c r="GZB1" s="83"/>
      <c r="GZC1" s="82"/>
      <c r="GZD1" s="83"/>
      <c r="GZE1" s="82"/>
      <c r="GZF1" s="83"/>
      <c r="GZG1" s="82"/>
      <c r="GZH1" s="83"/>
      <c r="GZI1" s="82"/>
      <c r="GZJ1" s="83"/>
      <c r="GZK1" s="82"/>
      <c r="GZL1" s="83"/>
      <c r="GZM1" s="82"/>
      <c r="GZN1" s="83"/>
      <c r="GZO1" s="82"/>
      <c r="GZP1" s="83"/>
      <c r="GZQ1" s="82"/>
      <c r="GZR1" s="83"/>
      <c r="GZS1" s="82"/>
      <c r="GZT1" s="83"/>
      <c r="GZU1" s="82"/>
      <c r="GZV1" s="83"/>
      <c r="GZW1" s="82"/>
      <c r="GZX1" s="83"/>
      <c r="GZY1" s="82"/>
      <c r="GZZ1" s="83"/>
      <c r="HAA1" s="82"/>
      <c r="HAB1" s="83"/>
      <c r="HAC1" s="82"/>
      <c r="HAD1" s="83"/>
      <c r="HAE1" s="82"/>
      <c r="HAF1" s="83"/>
      <c r="HAG1" s="82"/>
      <c r="HAH1" s="83"/>
      <c r="HAI1" s="82"/>
      <c r="HAJ1" s="83"/>
      <c r="HAK1" s="82"/>
      <c r="HAL1" s="83"/>
      <c r="HAM1" s="82"/>
      <c r="HAN1" s="83"/>
      <c r="HAO1" s="82"/>
      <c r="HAP1" s="83"/>
      <c r="HAQ1" s="82"/>
      <c r="HAR1" s="83"/>
      <c r="HAS1" s="82"/>
      <c r="HAT1" s="83"/>
      <c r="HAU1" s="82"/>
      <c r="HAV1" s="83"/>
      <c r="HAW1" s="82"/>
      <c r="HAX1" s="83"/>
      <c r="HAY1" s="82"/>
      <c r="HAZ1" s="83"/>
      <c r="HBA1" s="82"/>
      <c r="HBB1" s="83"/>
      <c r="HBC1" s="82"/>
      <c r="HBD1" s="83"/>
      <c r="HBE1" s="82"/>
      <c r="HBF1" s="83"/>
      <c r="HBG1" s="82"/>
      <c r="HBH1" s="83"/>
      <c r="HBI1" s="82"/>
      <c r="HBJ1" s="83"/>
      <c r="HBK1" s="82"/>
      <c r="HBL1" s="83"/>
      <c r="HBM1" s="82"/>
      <c r="HBN1" s="83"/>
      <c r="HBO1" s="82"/>
      <c r="HBP1" s="83"/>
      <c r="HBQ1" s="82"/>
      <c r="HBR1" s="83"/>
      <c r="HBS1" s="82"/>
      <c r="HBT1" s="83"/>
      <c r="HBU1" s="82"/>
      <c r="HBV1" s="83"/>
      <c r="HBW1" s="82"/>
      <c r="HBX1" s="83"/>
      <c r="HBY1" s="82"/>
      <c r="HBZ1" s="83"/>
      <c r="HCA1" s="82"/>
      <c r="HCB1" s="83"/>
      <c r="HCC1" s="82"/>
      <c r="HCD1" s="83"/>
      <c r="HCE1" s="82"/>
      <c r="HCF1" s="83"/>
      <c r="HCG1" s="82"/>
      <c r="HCH1" s="83"/>
      <c r="HCI1" s="82"/>
      <c r="HCJ1" s="83"/>
      <c r="HCK1" s="82"/>
      <c r="HCL1" s="83"/>
      <c r="HCM1" s="82"/>
      <c r="HCN1" s="83"/>
      <c r="HCO1" s="82"/>
      <c r="HCP1" s="83"/>
      <c r="HCQ1" s="82"/>
      <c r="HCR1" s="83"/>
      <c r="HCS1" s="82"/>
      <c r="HCT1" s="83"/>
      <c r="HCU1" s="82"/>
      <c r="HCV1" s="83"/>
      <c r="HCW1" s="82"/>
      <c r="HCX1" s="83"/>
      <c r="HCY1" s="82"/>
      <c r="HCZ1" s="83"/>
      <c r="HDA1" s="82"/>
      <c r="HDB1" s="83"/>
      <c r="HDC1" s="82"/>
      <c r="HDD1" s="83"/>
      <c r="HDE1" s="82"/>
      <c r="HDF1" s="83"/>
      <c r="HDG1" s="82"/>
      <c r="HDH1" s="83"/>
      <c r="HDI1" s="82"/>
      <c r="HDJ1" s="83"/>
      <c r="HDK1" s="82"/>
      <c r="HDL1" s="83"/>
      <c r="HDM1" s="82"/>
      <c r="HDN1" s="83"/>
      <c r="HDO1" s="82"/>
      <c r="HDP1" s="83"/>
      <c r="HDQ1" s="82"/>
      <c r="HDR1" s="83"/>
      <c r="HDS1" s="82"/>
      <c r="HDT1" s="83"/>
      <c r="HDU1" s="82"/>
      <c r="HDV1" s="83"/>
      <c r="HDW1" s="82"/>
      <c r="HDX1" s="83"/>
      <c r="HDY1" s="82"/>
      <c r="HDZ1" s="83"/>
      <c r="HEA1" s="82"/>
      <c r="HEB1" s="83"/>
      <c r="HEC1" s="82"/>
      <c r="HED1" s="83"/>
      <c r="HEE1" s="82"/>
      <c r="HEF1" s="83"/>
      <c r="HEG1" s="82"/>
      <c r="HEH1" s="83"/>
      <c r="HEI1" s="82"/>
      <c r="HEJ1" s="83"/>
      <c r="HEK1" s="82"/>
      <c r="HEL1" s="83"/>
      <c r="HEM1" s="82"/>
      <c r="HEN1" s="83"/>
      <c r="HEO1" s="82"/>
      <c r="HEP1" s="83"/>
      <c r="HEQ1" s="82"/>
      <c r="HER1" s="83"/>
      <c r="HES1" s="82"/>
      <c r="HET1" s="83"/>
      <c r="HEU1" s="82"/>
      <c r="HEV1" s="83"/>
      <c r="HEW1" s="82"/>
      <c r="HEX1" s="83"/>
      <c r="HEY1" s="82"/>
      <c r="HEZ1" s="83"/>
      <c r="HFA1" s="82"/>
      <c r="HFB1" s="83"/>
      <c r="HFC1" s="82"/>
      <c r="HFD1" s="83"/>
      <c r="HFE1" s="82"/>
      <c r="HFF1" s="83"/>
      <c r="HFG1" s="82"/>
      <c r="HFH1" s="83"/>
      <c r="HFI1" s="82"/>
      <c r="HFJ1" s="83"/>
      <c r="HFK1" s="82"/>
      <c r="HFL1" s="83"/>
      <c r="HFM1" s="82"/>
      <c r="HFN1" s="83"/>
      <c r="HFO1" s="82"/>
      <c r="HFP1" s="83"/>
      <c r="HFQ1" s="82"/>
      <c r="HFR1" s="83"/>
      <c r="HFS1" s="82"/>
      <c r="HFT1" s="83"/>
      <c r="HFU1" s="82"/>
      <c r="HFV1" s="83"/>
      <c r="HFW1" s="82"/>
      <c r="HFX1" s="83"/>
      <c r="HFY1" s="82"/>
      <c r="HFZ1" s="83"/>
      <c r="HGA1" s="82"/>
      <c r="HGB1" s="83"/>
      <c r="HGC1" s="82"/>
      <c r="HGD1" s="83"/>
      <c r="HGE1" s="82"/>
      <c r="HGF1" s="83"/>
      <c r="HGG1" s="82"/>
      <c r="HGH1" s="83"/>
      <c r="HGI1" s="82"/>
      <c r="HGJ1" s="83"/>
      <c r="HGK1" s="82"/>
      <c r="HGL1" s="83"/>
      <c r="HGM1" s="82"/>
      <c r="HGN1" s="83"/>
      <c r="HGO1" s="82"/>
      <c r="HGP1" s="83"/>
      <c r="HGQ1" s="82"/>
      <c r="HGR1" s="83"/>
      <c r="HGS1" s="82"/>
      <c r="HGT1" s="83"/>
      <c r="HGU1" s="82"/>
      <c r="HGV1" s="83"/>
      <c r="HGW1" s="82"/>
      <c r="HGX1" s="83"/>
      <c r="HGY1" s="82"/>
      <c r="HGZ1" s="83"/>
      <c r="HHA1" s="82"/>
      <c r="HHB1" s="83"/>
      <c r="HHC1" s="82"/>
      <c r="HHD1" s="83"/>
      <c r="HHE1" s="82"/>
      <c r="HHF1" s="83"/>
      <c r="HHG1" s="82"/>
      <c r="HHH1" s="83"/>
      <c r="HHI1" s="82"/>
      <c r="HHJ1" s="83"/>
      <c r="HHK1" s="82"/>
      <c r="HHL1" s="83"/>
      <c r="HHM1" s="82"/>
      <c r="HHN1" s="83"/>
      <c r="HHO1" s="82"/>
      <c r="HHP1" s="83"/>
      <c r="HHQ1" s="82"/>
      <c r="HHR1" s="83"/>
      <c r="HHS1" s="82"/>
      <c r="HHT1" s="83"/>
      <c r="HHU1" s="82"/>
      <c r="HHV1" s="83"/>
      <c r="HHW1" s="82"/>
      <c r="HHX1" s="83"/>
      <c r="HHY1" s="82"/>
      <c r="HHZ1" s="83"/>
      <c r="HIA1" s="82"/>
      <c r="HIB1" s="83"/>
      <c r="HIC1" s="82"/>
      <c r="HID1" s="83"/>
      <c r="HIE1" s="82"/>
      <c r="HIF1" s="83"/>
      <c r="HIG1" s="82"/>
      <c r="HIH1" s="83"/>
      <c r="HII1" s="82"/>
      <c r="HIJ1" s="83"/>
      <c r="HIK1" s="82"/>
      <c r="HIL1" s="83"/>
      <c r="HIM1" s="82"/>
      <c r="HIN1" s="83"/>
      <c r="HIO1" s="82"/>
      <c r="HIP1" s="83"/>
      <c r="HIQ1" s="82"/>
      <c r="HIR1" s="83"/>
      <c r="HIS1" s="82"/>
      <c r="HIT1" s="83"/>
      <c r="HIU1" s="82"/>
      <c r="HIV1" s="83"/>
      <c r="HIW1" s="82"/>
      <c r="HIX1" s="83"/>
      <c r="HIY1" s="82"/>
      <c r="HIZ1" s="83"/>
      <c r="HJA1" s="82"/>
      <c r="HJB1" s="83"/>
      <c r="HJC1" s="82"/>
      <c r="HJD1" s="83"/>
      <c r="HJE1" s="82"/>
      <c r="HJF1" s="83"/>
      <c r="HJG1" s="82"/>
      <c r="HJH1" s="83"/>
      <c r="HJI1" s="82"/>
      <c r="HJJ1" s="83"/>
      <c r="HJK1" s="82"/>
      <c r="HJL1" s="83"/>
      <c r="HJM1" s="82"/>
      <c r="HJN1" s="83"/>
      <c r="HJO1" s="82"/>
      <c r="HJP1" s="83"/>
      <c r="HJQ1" s="82"/>
      <c r="HJR1" s="83"/>
      <c r="HJS1" s="82"/>
      <c r="HJT1" s="83"/>
      <c r="HJU1" s="82"/>
      <c r="HJV1" s="83"/>
      <c r="HJW1" s="82"/>
      <c r="HJX1" s="83"/>
      <c r="HJY1" s="82"/>
      <c r="HJZ1" s="83"/>
      <c r="HKA1" s="82"/>
      <c r="HKB1" s="83"/>
      <c r="HKC1" s="82"/>
      <c r="HKD1" s="83"/>
      <c r="HKE1" s="82"/>
      <c r="HKF1" s="83"/>
      <c r="HKG1" s="82"/>
      <c r="HKH1" s="83"/>
      <c r="HKI1" s="82"/>
      <c r="HKJ1" s="83"/>
      <c r="HKK1" s="82"/>
      <c r="HKL1" s="83"/>
      <c r="HKM1" s="82"/>
      <c r="HKN1" s="83"/>
      <c r="HKO1" s="82"/>
      <c r="HKP1" s="83"/>
      <c r="HKQ1" s="82"/>
      <c r="HKR1" s="83"/>
      <c r="HKS1" s="82"/>
      <c r="HKT1" s="83"/>
      <c r="HKU1" s="82"/>
      <c r="HKV1" s="83"/>
      <c r="HKW1" s="82"/>
      <c r="HKX1" s="83"/>
      <c r="HKY1" s="82"/>
      <c r="HKZ1" s="83"/>
      <c r="HLA1" s="82"/>
      <c r="HLB1" s="83"/>
      <c r="HLC1" s="82"/>
      <c r="HLD1" s="83"/>
      <c r="HLE1" s="82"/>
      <c r="HLF1" s="83"/>
      <c r="HLG1" s="82"/>
      <c r="HLH1" s="83"/>
      <c r="HLI1" s="82"/>
      <c r="HLJ1" s="83"/>
      <c r="HLK1" s="82"/>
      <c r="HLL1" s="83"/>
      <c r="HLM1" s="82"/>
      <c r="HLN1" s="83"/>
      <c r="HLO1" s="82"/>
      <c r="HLP1" s="83"/>
      <c r="HLQ1" s="82"/>
      <c r="HLR1" s="83"/>
      <c r="HLS1" s="82"/>
      <c r="HLT1" s="83"/>
      <c r="HLU1" s="82"/>
      <c r="HLV1" s="83"/>
      <c r="HLW1" s="82"/>
      <c r="HLX1" s="83"/>
      <c r="HLY1" s="82"/>
      <c r="HLZ1" s="83"/>
      <c r="HMA1" s="82"/>
      <c r="HMB1" s="83"/>
      <c r="HMC1" s="82"/>
      <c r="HMD1" s="83"/>
      <c r="HME1" s="82"/>
      <c r="HMF1" s="83"/>
      <c r="HMG1" s="82"/>
      <c r="HMH1" s="83"/>
      <c r="HMI1" s="82"/>
      <c r="HMJ1" s="83"/>
      <c r="HMK1" s="82"/>
      <c r="HML1" s="83"/>
      <c r="HMM1" s="82"/>
      <c r="HMN1" s="83"/>
      <c r="HMO1" s="82"/>
      <c r="HMP1" s="83"/>
      <c r="HMQ1" s="82"/>
      <c r="HMR1" s="83"/>
      <c r="HMS1" s="82"/>
      <c r="HMT1" s="83"/>
      <c r="HMU1" s="82"/>
      <c r="HMV1" s="83"/>
      <c r="HMW1" s="82"/>
      <c r="HMX1" s="83"/>
      <c r="HMY1" s="82"/>
      <c r="HMZ1" s="83"/>
      <c r="HNA1" s="82"/>
      <c r="HNB1" s="83"/>
      <c r="HNC1" s="82"/>
      <c r="HND1" s="83"/>
      <c r="HNE1" s="82"/>
      <c r="HNF1" s="83"/>
      <c r="HNG1" s="82"/>
      <c r="HNH1" s="83"/>
      <c r="HNI1" s="82"/>
      <c r="HNJ1" s="83"/>
      <c r="HNK1" s="82"/>
      <c r="HNL1" s="83"/>
      <c r="HNM1" s="82"/>
      <c r="HNN1" s="83"/>
      <c r="HNO1" s="82"/>
      <c r="HNP1" s="83"/>
      <c r="HNQ1" s="82"/>
      <c r="HNR1" s="83"/>
      <c r="HNS1" s="82"/>
      <c r="HNT1" s="83"/>
      <c r="HNU1" s="82"/>
      <c r="HNV1" s="83"/>
      <c r="HNW1" s="82"/>
      <c r="HNX1" s="83"/>
      <c r="HNY1" s="82"/>
      <c r="HNZ1" s="83"/>
      <c r="HOA1" s="82"/>
      <c r="HOB1" s="83"/>
      <c r="HOC1" s="82"/>
      <c r="HOD1" s="83"/>
      <c r="HOE1" s="82"/>
      <c r="HOF1" s="83"/>
      <c r="HOG1" s="82"/>
      <c r="HOH1" s="83"/>
      <c r="HOI1" s="82"/>
      <c r="HOJ1" s="83"/>
      <c r="HOK1" s="82"/>
      <c r="HOL1" s="83"/>
      <c r="HOM1" s="82"/>
      <c r="HON1" s="83"/>
      <c r="HOO1" s="82"/>
      <c r="HOP1" s="83"/>
      <c r="HOQ1" s="82"/>
      <c r="HOR1" s="83"/>
      <c r="HOS1" s="82"/>
      <c r="HOT1" s="83"/>
      <c r="HOU1" s="82"/>
      <c r="HOV1" s="83"/>
      <c r="HOW1" s="82"/>
      <c r="HOX1" s="83"/>
      <c r="HOY1" s="82"/>
      <c r="HOZ1" s="83"/>
      <c r="HPA1" s="82"/>
      <c r="HPB1" s="83"/>
      <c r="HPC1" s="82"/>
      <c r="HPD1" s="83"/>
      <c r="HPE1" s="82"/>
      <c r="HPF1" s="83"/>
      <c r="HPG1" s="82"/>
      <c r="HPH1" s="83"/>
      <c r="HPI1" s="82"/>
      <c r="HPJ1" s="83"/>
      <c r="HPK1" s="82"/>
      <c r="HPL1" s="83"/>
      <c r="HPM1" s="82"/>
      <c r="HPN1" s="83"/>
      <c r="HPO1" s="82"/>
      <c r="HPP1" s="83"/>
      <c r="HPQ1" s="82"/>
      <c r="HPR1" s="83"/>
      <c r="HPS1" s="82"/>
      <c r="HPT1" s="83"/>
      <c r="HPU1" s="82"/>
      <c r="HPV1" s="83"/>
      <c r="HPW1" s="82"/>
      <c r="HPX1" s="83"/>
      <c r="HPY1" s="82"/>
      <c r="HPZ1" s="83"/>
      <c r="HQA1" s="82"/>
      <c r="HQB1" s="83"/>
      <c r="HQC1" s="82"/>
      <c r="HQD1" s="83"/>
      <c r="HQE1" s="82"/>
      <c r="HQF1" s="83"/>
      <c r="HQG1" s="82"/>
      <c r="HQH1" s="83"/>
      <c r="HQI1" s="82"/>
      <c r="HQJ1" s="83"/>
      <c r="HQK1" s="82"/>
      <c r="HQL1" s="83"/>
      <c r="HQM1" s="82"/>
      <c r="HQN1" s="83"/>
      <c r="HQO1" s="82"/>
      <c r="HQP1" s="83"/>
      <c r="HQQ1" s="82"/>
      <c r="HQR1" s="83"/>
      <c r="HQS1" s="82"/>
      <c r="HQT1" s="83"/>
      <c r="HQU1" s="82"/>
      <c r="HQV1" s="83"/>
      <c r="HQW1" s="82"/>
      <c r="HQX1" s="83"/>
      <c r="HQY1" s="82"/>
      <c r="HQZ1" s="83"/>
      <c r="HRA1" s="82"/>
      <c r="HRB1" s="83"/>
      <c r="HRC1" s="82"/>
      <c r="HRD1" s="83"/>
      <c r="HRE1" s="82"/>
      <c r="HRF1" s="83"/>
      <c r="HRG1" s="82"/>
      <c r="HRH1" s="83"/>
      <c r="HRI1" s="82"/>
      <c r="HRJ1" s="83"/>
      <c r="HRK1" s="82"/>
      <c r="HRL1" s="83"/>
      <c r="HRM1" s="82"/>
      <c r="HRN1" s="83"/>
      <c r="HRO1" s="82"/>
      <c r="HRP1" s="83"/>
      <c r="HRQ1" s="82"/>
      <c r="HRR1" s="83"/>
      <c r="HRS1" s="82"/>
      <c r="HRT1" s="83"/>
      <c r="HRU1" s="82"/>
      <c r="HRV1" s="83"/>
      <c r="HRW1" s="82"/>
      <c r="HRX1" s="83"/>
      <c r="HRY1" s="82"/>
      <c r="HRZ1" s="83"/>
      <c r="HSA1" s="82"/>
      <c r="HSB1" s="83"/>
      <c r="HSC1" s="82"/>
      <c r="HSD1" s="83"/>
      <c r="HSE1" s="82"/>
      <c r="HSF1" s="83"/>
      <c r="HSG1" s="82"/>
      <c r="HSH1" s="83"/>
      <c r="HSI1" s="82"/>
      <c r="HSJ1" s="83"/>
      <c r="HSK1" s="82"/>
      <c r="HSL1" s="83"/>
      <c r="HSM1" s="82"/>
      <c r="HSN1" s="83"/>
      <c r="HSO1" s="82"/>
      <c r="HSP1" s="83"/>
      <c r="HSQ1" s="82"/>
      <c r="HSR1" s="83"/>
      <c r="HSS1" s="82"/>
      <c r="HST1" s="83"/>
      <c r="HSU1" s="82"/>
      <c r="HSV1" s="83"/>
      <c r="HSW1" s="82"/>
      <c r="HSX1" s="83"/>
      <c r="HSY1" s="82"/>
      <c r="HSZ1" s="83"/>
      <c r="HTA1" s="82"/>
      <c r="HTB1" s="83"/>
      <c r="HTC1" s="82"/>
      <c r="HTD1" s="83"/>
      <c r="HTE1" s="82"/>
      <c r="HTF1" s="83"/>
      <c r="HTG1" s="82"/>
      <c r="HTH1" s="83"/>
      <c r="HTI1" s="82"/>
      <c r="HTJ1" s="83"/>
      <c r="HTK1" s="82"/>
      <c r="HTL1" s="83"/>
      <c r="HTM1" s="82"/>
      <c r="HTN1" s="83"/>
      <c r="HTO1" s="82"/>
      <c r="HTP1" s="83"/>
      <c r="HTQ1" s="82"/>
      <c r="HTR1" s="83"/>
      <c r="HTS1" s="82"/>
      <c r="HTT1" s="83"/>
      <c r="HTU1" s="82"/>
      <c r="HTV1" s="83"/>
      <c r="HTW1" s="82"/>
      <c r="HTX1" s="83"/>
      <c r="HTY1" s="82"/>
      <c r="HTZ1" s="83"/>
      <c r="HUA1" s="82"/>
      <c r="HUB1" s="83"/>
      <c r="HUC1" s="82"/>
      <c r="HUD1" s="83"/>
      <c r="HUE1" s="82"/>
      <c r="HUF1" s="83"/>
      <c r="HUG1" s="82"/>
      <c r="HUH1" s="83"/>
      <c r="HUI1" s="82"/>
      <c r="HUJ1" s="83"/>
      <c r="HUK1" s="82"/>
      <c r="HUL1" s="83"/>
      <c r="HUM1" s="82"/>
      <c r="HUN1" s="83"/>
      <c r="HUO1" s="82"/>
      <c r="HUP1" s="83"/>
      <c r="HUQ1" s="82"/>
      <c r="HUR1" s="83"/>
      <c r="HUS1" s="82"/>
      <c r="HUT1" s="83"/>
      <c r="HUU1" s="82"/>
      <c r="HUV1" s="83"/>
      <c r="HUW1" s="82"/>
      <c r="HUX1" s="83"/>
      <c r="HUY1" s="82"/>
      <c r="HUZ1" s="83"/>
      <c r="HVA1" s="82"/>
      <c r="HVB1" s="83"/>
      <c r="HVC1" s="82"/>
      <c r="HVD1" s="83"/>
      <c r="HVE1" s="82"/>
      <c r="HVF1" s="83"/>
      <c r="HVG1" s="82"/>
      <c r="HVH1" s="83"/>
      <c r="HVI1" s="82"/>
      <c r="HVJ1" s="83"/>
      <c r="HVK1" s="82"/>
      <c r="HVL1" s="83"/>
      <c r="HVM1" s="82"/>
      <c r="HVN1" s="83"/>
      <c r="HVO1" s="82"/>
      <c r="HVP1" s="83"/>
      <c r="HVQ1" s="82"/>
      <c r="HVR1" s="83"/>
      <c r="HVS1" s="82"/>
      <c r="HVT1" s="83"/>
      <c r="HVU1" s="82"/>
      <c r="HVV1" s="83"/>
      <c r="HVW1" s="82"/>
      <c r="HVX1" s="83"/>
      <c r="HVY1" s="82"/>
      <c r="HVZ1" s="83"/>
      <c r="HWA1" s="82"/>
      <c r="HWB1" s="83"/>
      <c r="HWC1" s="82"/>
      <c r="HWD1" s="83"/>
      <c r="HWE1" s="82"/>
      <c r="HWF1" s="83"/>
      <c r="HWG1" s="82"/>
      <c r="HWH1" s="83"/>
      <c r="HWI1" s="82"/>
      <c r="HWJ1" s="83"/>
      <c r="HWK1" s="82"/>
      <c r="HWL1" s="83"/>
      <c r="HWM1" s="82"/>
      <c r="HWN1" s="83"/>
      <c r="HWO1" s="82"/>
      <c r="HWP1" s="83"/>
      <c r="HWQ1" s="82"/>
      <c r="HWR1" s="83"/>
      <c r="HWS1" s="82"/>
      <c r="HWT1" s="83"/>
      <c r="HWU1" s="82"/>
      <c r="HWV1" s="83"/>
      <c r="HWW1" s="82"/>
      <c r="HWX1" s="83"/>
      <c r="HWY1" s="82"/>
      <c r="HWZ1" s="83"/>
      <c r="HXA1" s="82"/>
      <c r="HXB1" s="83"/>
      <c r="HXC1" s="82"/>
      <c r="HXD1" s="83"/>
      <c r="HXE1" s="82"/>
      <c r="HXF1" s="83"/>
      <c r="HXG1" s="82"/>
      <c r="HXH1" s="83"/>
      <c r="HXI1" s="82"/>
      <c r="HXJ1" s="83"/>
      <c r="HXK1" s="82"/>
      <c r="HXL1" s="83"/>
      <c r="HXM1" s="82"/>
      <c r="HXN1" s="83"/>
      <c r="HXO1" s="82"/>
      <c r="HXP1" s="83"/>
      <c r="HXQ1" s="82"/>
      <c r="HXR1" s="83"/>
      <c r="HXS1" s="82"/>
      <c r="HXT1" s="83"/>
      <c r="HXU1" s="82"/>
      <c r="HXV1" s="83"/>
      <c r="HXW1" s="82"/>
      <c r="HXX1" s="83"/>
      <c r="HXY1" s="82"/>
      <c r="HXZ1" s="83"/>
      <c r="HYA1" s="82"/>
      <c r="HYB1" s="83"/>
      <c r="HYC1" s="82"/>
      <c r="HYD1" s="83"/>
      <c r="HYE1" s="82"/>
      <c r="HYF1" s="83"/>
      <c r="HYG1" s="82"/>
      <c r="HYH1" s="83"/>
      <c r="HYI1" s="82"/>
      <c r="HYJ1" s="83"/>
      <c r="HYK1" s="82"/>
      <c r="HYL1" s="83"/>
      <c r="HYM1" s="82"/>
      <c r="HYN1" s="83"/>
      <c r="HYO1" s="82"/>
      <c r="HYP1" s="83"/>
      <c r="HYQ1" s="82"/>
      <c r="HYR1" s="83"/>
      <c r="HYS1" s="82"/>
      <c r="HYT1" s="83"/>
      <c r="HYU1" s="82"/>
      <c r="HYV1" s="83"/>
      <c r="HYW1" s="82"/>
      <c r="HYX1" s="83"/>
      <c r="HYY1" s="82"/>
      <c r="HYZ1" s="83"/>
      <c r="HZA1" s="82"/>
      <c r="HZB1" s="83"/>
      <c r="HZC1" s="82"/>
      <c r="HZD1" s="83"/>
      <c r="HZE1" s="82"/>
      <c r="HZF1" s="83"/>
      <c r="HZG1" s="82"/>
      <c r="HZH1" s="83"/>
      <c r="HZI1" s="82"/>
      <c r="HZJ1" s="83"/>
      <c r="HZK1" s="82"/>
      <c r="HZL1" s="83"/>
      <c r="HZM1" s="82"/>
      <c r="HZN1" s="83"/>
      <c r="HZO1" s="82"/>
      <c r="HZP1" s="83"/>
      <c r="HZQ1" s="82"/>
      <c r="HZR1" s="83"/>
      <c r="HZS1" s="82"/>
      <c r="HZT1" s="83"/>
      <c r="HZU1" s="82"/>
      <c r="HZV1" s="83"/>
      <c r="HZW1" s="82"/>
      <c r="HZX1" s="83"/>
      <c r="HZY1" s="82"/>
      <c r="HZZ1" s="83"/>
      <c r="IAA1" s="82"/>
      <c r="IAB1" s="83"/>
      <c r="IAC1" s="82"/>
      <c r="IAD1" s="83"/>
      <c r="IAE1" s="82"/>
      <c r="IAF1" s="83"/>
      <c r="IAG1" s="82"/>
      <c r="IAH1" s="83"/>
      <c r="IAI1" s="82"/>
      <c r="IAJ1" s="83"/>
      <c r="IAK1" s="82"/>
      <c r="IAL1" s="83"/>
      <c r="IAM1" s="82"/>
      <c r="IAN1" s="83"/>
      <c r="IAO1" s="82"/>
      <c r="IAP1" s="83"/>
      <c r="IAQ1" s="82"/>
      <c r="IAR1" s="83"/>
      <c r="IAS1" s="82"/>
      <c r="IAT1" s="83"/>
      <c r="IAU1" s="82"/>
      <c r="IAV1" s="83"/>
      <c r="IAW1" s="82"/>
      <c r="IAX1" s="83"/>
      <c r="IAY1" s="82"/>
      <c r="IAZ1" s="83"/>
      <c r="IBA1" s="82"/>
      <c r="IBB1" s="83"/>
      <c r="IBC1" s="82"/>
      <c r="IBD1" s="83"/>
      <c r="IBE1" s="82"/>
      <c r="IBF1" s="83"/>
      <c r="IBG1" s="82"/>
      <c r="IBH1" s="83"/>
      <c r="IBI1" s="82"/>
      <c r="IBJ1" s="83"/>
      <c r="IBK1" s="82"/>
      <c r="IBL1" s="83"/>
      <c r="IBM1" s="82"/>
      <c r="IBN1" s="83"/>
      <c r="IBO1" s="82"/>
      <c r="IBP1" s="83"/>
      <c r="IBQ1" s="82"/>
      <c r="IBR1" s="83"/>
      <c r="IBS1" s="82"/>
      <c r="IBT1" s="83"/>
      <c r="IBU1" s="82"/>
      <c r="IBV1" s="83"/>
      <c r="IBW1" s="82"/>
      <c r="IBX1" s="83"/>
      <c r="IBY1" s="82"/>
      <c r="IBZ1" s="83"/>
      <c r="ICA1" s="82"/>
      <c r="ICB1" s="83"/>
      <c r="ICC1" s="82"/>
      <c r="ICD1" s="83"/>
      <c r="ICE1" s="82"/>
      <c r="ICF1" s="83"/>
      <c r="ICG1" s="82"/>
      <c r="ICH1" s="83"/>
      <c r="ICI1" s="82"/>
      <c r="ICJ1" s="83"/>
      <c r="ICK1" s="82"/>
      <c r="ICL1" s="83"/>
      <c r="ICM1" s="82"/>
      <c r="ICN1" s="83"/>
      <c r="ICO1" s="82"/>
      <c r="ICP1" s="83"/>
      <c r="ICQ1" s="82"/>
      <c r="ICR1" s="83"/>
      <c r="ICS1" s="82"/>
      <c r="ICT1" s="83"/>
      <c r="ICU1" s="82"/>
      <c r="ICV1" s="83"/>
      <c r="ICW1" s="82"/>
      <c r="ICX1" s="83"/>
      <c r="ICY1" s="82"/>
      <c r="ICZ1" s="83"/>
      <c r="IDA1" s="82"/>
      <c r="IDB1" s="83"/>
      <c r="IDC1" s="82"/>
      <c r="IDD1" s="83"/>
      <c r="IDE1" s="82"/>
      <c r="IDF1" s="83"/>
      <c r="IDG1" s="82"/>
      <c r="IDH1" s="83"/>
      <c r="IDI1" s="82"/>
      <c r="IDJ1" s="83"/>
      <c r="IDK1" s="82"/>
      <c r="IDL1" s="83"/>
      <c r="IDM1" s="82"/>
      <c r="IDN1" s="83"/>
      <c r="IDO1" s="82"/>
      <c r="IDP1" s="83"/>
      <c r="IDQ1" s="82"/>
      <c r="IDR1" s="83"/>
      <c r="IDS1" s="82"/>
      <c r="IDT1" s="83"/>
      <c r="IDU1" s="82"/>
      <c r="IDV1" s="83"/>
      <c r="IDW1" s="82"/>
      <c r="IDX1" s="83"/>
      <c r="IDY1" s="82"/>
      <c r="IDZ1" s="83"/>
      <c r="IEA1" s="82"/>
      <c r="IEB1" s="83"/>
      <c r="IEC1" s="82"/>
      <c r="IED1" s="83"/>
      <c r="IEE1" s="82"/>
      <c r="IEF1" s="83"/>
      <c r="IEG1" s="82"/>
      <c r="IEH1" s="83"/>
      <c r="IEI1" s="82"/>
      <c r="IEJ1" s="83"/>
      <c r="IEK1" s="82"/>
      <c r="IEL1" s="83"/>
      <c r="IEM1" s="82"/>
      <c r="IEN1" s="83"/>
      <c r="IEO1" s="82"/>
      <c r="IEP1" s="83"/>
      <c r="IEQ1" s="82"/>
      <c r="IER1" s="83"/>
      <c r="IES1" s="82"/>
      <c r="IET1" s="83"/>
      <c r="IEU1" s="82"/>
      <c r="IEV1" s="83"/>
      <c r="IEW1" s="82"/>
      <c r="IEX1" s="83"/>
      <c r="IEY1" s="82"/>
      <c r="IEZ1" s="83"/>
      <c r="IFA1" s="82"/>
      <c r="IFB1" s="83"/>
      <c r="IFC1" s="82"/>
      <c r="IFD1" s="83"/>
      <c r="IFE1" s="82"/>
      <c r="IFF1" s="83"/>
      <c r="IFG1" s="82"/>
      <c r="IFH1" s="83"/>
      <c r="IFI1" s="82"/>
      <c r="IFJ1" s="83"/>
      <c r="IFK1" s="82"/>
      <c r="IFL1" s="83"/>
      <c r="IFM1" s="82"/>
      <c r="IFN1" s="83"/>
      <c r="IFO1" s="82"/>
      <c r="IFP1" s="83"/>
      <c r="IFQ1" s="82"/>
      <c r="IFR1" s="83"/>
      <c r="IFS1" s="82"/>
      <c r="IFT1" s="83"/>
      <c r="IFU1" s="82"/>
      <c r="IFV1" s="83"/>
      <c r="IFW1" s="82"/>
      <c r="IFX1" s="83"/>
      <c r="IFY1" s="82"/>
      <c r="IFZ1" s="83"/>
      <c r="IGA1" s="82"/>
      <c r="IGB1" s="83"/>
      <c r="IGC1" s="82"/>
      <c r="IGD1" s="83"/>
      <c r="IGE1" s="82"/>
      <c r="IGF1" s="83"/>
      <c r="IGG1" s="82"/>
      <c r="IGH1" s="83"/>
      <c r="IGI1" s="82"/>
      <c r="IGJ1" s="83"/>
      <c r="IGK1" s="82"/>
      <c r="IGL1" s="83"/>
      <c r="IGM1" s="82"/>
      <c r="IGN1" s="83"/>
      <c r="IGO1" s="82"/>
      <c r="IGP1" s="83"/>
      <c r="IGQ1" s="82"/>
      <c r="IGR1" s="83"/>
      <c r="IGS1" s="82"/>
      <c r="IGT1" s="83"/>
      <c r="IGU1" s="82"/>
      <c r="IGV1" s="83"/>
      <c r="IGW1" s="82"/>
      <c r="IGX1" s="83"/>
      <c r="IGY1" s="82"/>
      <c r="IGZ1" s="83"/>
      <c r="IHA1" s="82"/>
      <c r="IHB1" s="83"/>
      <c r="IHC1" s="82"/>
      <c r="IHD1" s="83"/>
      <c r="IHE1" s="82"/>
      <c r="IHF1" s="83"/>
      <c r="IHG1" s="82"/>
      <c r="IHH1" s="83"/>
      <c r="IHI1" s="82"/>
      <c r="IHJ1" s="83"/>
      <c r="IHK1" s="82"/>
      <c r="IHL1" s="83"/>
      <c r="IHM1" s="82"/>
      <c r="IHN1" s="83"/>
      <c r="IHO1" s="82"/>
      <c r="IHP1" s="83"/>
      <c r="IHQ1" s="82"/>
      <c r="IHR1" s="83"/>
      <c r="IHS1" s="82"/>
      <c r="IHT1" s="83"/>
      <c r="IHU1" s="82"/>
      <c r="IHV1" s="83"/>
      <c r="IHW1" s="82"/>
      <c r="IHX1" s="83"/>
      <c r="IHY1" s="82"/>
      <c r="IHZ1" s="83"/>
      <c r="IIA1" s="82"/>
      <c r="IIB1" s="83"/>
      <c r="IIC1" s="82"/>
      <c r="IID1" s="83"/>
      <c r="IIE1" s="82"/>
      <c r="IIF1" s="83"/>
      <c r="IIG1" s="82"/>
      <c r="IIH1" s="83"/>
      <c r="III1" s="82"/>
      <c r="IIJ1" s="83"/>
      <c r="IIK1" s="82"/>
      <c r="IIL1" s="83"/>
      <c r="IIM1" s="82"/>
      <c r="IIN1" s="83"/>
      <c r="IIO1" s="82"/>
      <c r="IIP1" s="83"/>
      <c r="IIQ1" s="82"/>
      <c r="IIR1" s="83"/>
      <c r="IIS1" s="82"/>
      <c r="IIT1" s="83"/>
      <c r="IIU1" s="82"/>
      <c r="IIV1" s="83"/>
      <c r="IIW1" s="82"/>
      <c r="IIX1" s="83"/>
      <c r="IIY1" s="82"/>
      <c r="IIZ1" s="83"/>
      <c r="IJA1" s="82"/>
      <c r="IJB1" s="83"/>
      <c r="IJC1" s="82"/>
      <c r="IJD1" s="83"/>
      <c r="IJE1" s="82"/>
      <c r="IJF1" s="83"/>
      <c r="IJG1" s="82"/>
      <c r="IJH1" s="83"/>
      <c r="IJI1" s="82"/>
      <c r="IJJ1" s="83"/>
      <c r="IJK1" s="82"/>
      <c r="IJL1" s="83"/>
      <c r="IJM1" s="82"/>
      <c r="IJN1" s="83"/>
      <c r="IJO1" s="82"/>
      <c r="IJP1" s="83"/>
      <c r="IJQ1" s="82"/>
      <c r="IJR1" s="83"/>
      <c r="IJS1" s="82"/>
      <c r="IJT1" s="83"/>
      <c r="IJU1" s="82"/>
      <c r="IJV1" s="83"/>
      <c r="IJW1" s="82"/>
      <c r="IJX1" s="83"/>
      <c r="IJY1" s="82"/>
      <c r="IJZ1" s="83"/>
      <c r="IKA1" s="82"/>
      <c r="IKB1" s="83"/>
      <c r="IKC1" s="82"/>
      <c r="IKD1" s="83"/>
      <c r="IKE1" s="82"/>
      <c r="IKF1" s="83"/>
      <c r="IKG1" s="82"/>
      <c r="IKH1" s="83"/>
      <c r="IKI1" s="82"/>
      <c r="IKJ1" s="83"/>
      <c r="IKK1" s="82"/>
      <c r="IKL1" s="83"/>
      <c r="IKM1" s="82"/>
      <c r="IKN1" s="83"/>
      <c r="IKO1" s="82"/>
      <c r="IKP1" s="83"/>
      <c r="IKQ1" s="82"/>
      <c r="IKR1" s="83"/>
      <c r="IKS1" s="82"/>
      <c r="IKT1" s="83"/>
      <c r="IKU1" s="82"/>
      <c r="IKV1" s="83"/>
      <c r="IKW1" s="82"/>
      <c r="IKX1" s="83"/>
      <c r="IKY1" s="82"/>
      <c r="IKZ1" s="83"/>
      <c r="ILA1" s="82"/>
      <c r="ILB1" s="83"/>
      <c r="ILC1" s="82"/>
      <c r="ILD1" s="83"/>
      <c r="ILE1" s="82"/>
      <c r="ILF1" s="83"/>
      <c r="ILG1" s="82"/>
      <c r="ILH1" s="83"/>
      <c r="ILI1" s="82"/>
      <c r="ILJ1" s="83"/>
      <c r="ILK1" s="82"/>
      <c r="ILL1" s="83"/>
      <c r="ILM1" s="82"/>
      <c r="ILN1" s="83"/>
      <c r="ILO1" s="82"/>
      <c r="ILP1" s="83"/>
      <c r="ILQ1" s="82"/>
      <c r="ILR1" s="83"/>
      <c r="ILS1" s="82"/>
      <c r="ILT1" s="83"/>
      <c r="ILU1" s="82"/>
      <c r="ILV1" s="83"/>
      <c r="ILW1" s="82"/>
      <c r="ILX1" s="83"/>
      <c r="ILY1" s="82"/>
      <c r="ILZ1" s="83"/>
      <c r="IMA1" s="82"/>
      <c r="IMB1" s="83"/>
      <c r="IMC1" s="82"/>
      <c r="IMD1" s="83"/>
      <c r="IME1" s="82"/>
      <c r="IMF1" s="83"/>
      <c r="IMG1" s="82"/>
      <c r="IMH1" s="83"/>
      <c r="IMI1" s="82"/>
      <c r="IMJ1" s="83"/>
      <c r="IMK1" s="82"/>
      <c r="IML1" s="83"/>
      <c r="IMM1" s="82"/>
      <c r="IMN1" s="83"/>
      <c r="IMO1" s="82"/>
      <c r="IMP1" s="83"/>
      <c r="IMQ1" s="82"/>
      <c r="IMR1" s="83"/>
      <c r="IMS1" s="82"/>
      <c r="IMT1" s="83"/>
      <c r="IMU1" s="82"/>
      <c r="IMV1" s="83"/>
      <c r="IMW1" s="82"/>
      <c r="IMX1" s="83"/>
      <c r="IMY1" s="82"/>
      <c r="IMZ1" s="83"/>
      <c r="INA1" s="82"/>
      <c r="INB1" s="83"/>
      <c r="INC1" s="82"/>
      <c r="IND1" s="83"/>
      <c r="INE1" s="82"/>
      <c r="INF1" s="83"/>
      <c r="ING1" s="82"/>
      <c r="INH1" s="83"/>
      <c r="INI1" s="82"/>
      <c r="INJ1" s="83"/>
      <c r="INK1" s="82"/>
      <c r="INL1" s="83"/>
      <c r="INM1" s="82"/>
      <c r="INN1" s="83"/>
      <c r="INO1" s="82"/>
      <c r="INP1" s="83"/>
      <c r="INQ1" s="82"/>
      <c r="INR1" s="83"/>
      <c r="INS1" s="82"/>
      <c r="INT1" s="83"/>
      <c r="INU1" s="82"/>
      <c r="INV1" s="83"/>
      <c r="INW1" s="82"/>
      <c r="INX1" s="83"/>
      <c r="INY1" s="82"/>
      <c r="INZ1" s="83"/>
      <c r="IOA1" s="82"/>
      <c r="IOB1" s="83"/>
      <c r="IOC1" s="82"/>
      <c r="IOD1" s="83"/>
      <c r="IOE1" s="82"/>
      <c r="IOF1" s="83"/>
      <c r="IOG1" s="82"/>
      <c r="IOH1" s="83"/>
      <c r="IOI1" s="82"/>
      <c r="IOJ1" s="83"/>
      <c r="IOK1" s="82"/>
      <c r="IOL1" s="83"/>
      <c r="IOM1" s="82"/>
      <c r="ION1" s="83"/>
      <c r="IOO1" s="82"/>
      <c r="IOP1" s="83"/>
      <c r="IOQ1" s="82"/>
      <c r="IOR1" s="83"/>
      <c r="IOS1" s="82"/>
      <c r="IOT1" s="83"/>
      <c r="IOU1" s="82"/>
      <c r="IOV1" s="83"/>
      <c r="IOW1" s="82"/>
      <c r="IOX1" s="83"/>
      <c r="IOY1" s="82"/>
      <c r="IOZ1" s="83"/>
      <c r="IPA1" s="82"/>
      <c r="IPB1" s="83"/>
      <c r="IPC1" s="82"/>
      <c r="IPD1" s="83"/>
      <c r="IPE1" s="82"/>
      <c r="IPF1" s="83"/>
      <c r="IPG1" s="82"/>
      <c r="IPH1" s="83"/>
      <c r="IPI1" s="82"/>
      <c r="IPJ1" s="83"/>
      <c r="IPK1" s="82"/>
      <c r="IPL1" s="83"/>
      <c r="IPM1" s="82"/>
      <c r="IPN1" s="83"/>
      <c r="IPO1" s="82"/>
      <c r="IPP1" s="83"/>
      <c r="IPQ1" s="82"/>
      <c r="IPR1" s="83"/>
      <c r="IPS1" s="82"/>
      <c r="IPT1" s="83"/>
      <c r="IPU1" s="82"/>
      <c r="IPV1" s="83"/>
      <c r="IPW1" s="82"/>
      <c r="IPX1" s="83"/>
      <c r="IPY1" s="82"/>
      <c r="IPZ1" s="83"/>
      <c r="IQA1" s="82"/>
      <c r="IQB1" s="83"/>
      <c r="IQC1" s="82"/>
      <c r="IQD1" s="83"/>
      <c r="IQE1" s="82"/>
      <c r="IQF1" s="83"/>
      <c r="IQG1" s="82"/>
      <c r="IQH1" s="83"/>
      <c r="IQI1" s="82"/>
      <c r="IQJ1" s="83"/>
      <c r="IQK1" s="82"/>
      <c r="IQL1" s="83"/>
      <c r="IQM1" s="82"/>
      <c r="IQN1" s="83"/>
      <c r="IQO1" s="82"/>
      <c r="IQP1" s="83"/>
      <c r="IQQ1" s="82"/>
      <c r="IQR1" s="83"/>
      <c r="IQS1" s="82"/>
      <c r="IQT1" s="83"/>
      <c r="IQU1" s="82"/>
      <c r="IQV1" s="83"/>
      <c r="IQW1" s="82"/>
      <c r="IQX1" s="83"/>
      <c r="IQY1" s="82"/>
      <c r="IQZ1" s="83"/>
      <c r="IRA1" s="82"/>
      <c r="IRB1" s="83"/>
      <c r="IRC1" s="82"/>
      <c r="IRD1" s="83"/>
      <c r="IRE1" s="82"/>
      <c r="IRF1" s="83"/>
      <c r="IRG1" s="82"/>
      <c r="IRH1" s="83"/>
      <c r="IRI1" s="82"/>
      <c r="IRJ1" s="83"/>
      <c r="IRK1" s="82"/>
      <c r="IRL1" s="83"/>
      <c r="IRM1" s="82"/>
      <c r="IRN1" s="83"/>
      <c r="IRO1" s="82"/>
      <c r="IRP1" s="83"/>
      <c r="IRQ1" s="82"/>
      <c r="IRR1" s="83"/>
      <c r="IRS1" s="82"/>
      <c r="IRT1" s="83"/>
      <c r="IRU1" s="82"/>
      <c r="IRV1" s="83"/>
      <c r="IRW1" s="82"/>
      <c r="IRX1" s="83"/>
      <c r="IRY1" s="82"/>
      <c r="IRZ1" s="83"/>
      <c r="ISA1" s="82"/>
      <c r="ISB1" s="83"/>
      <c r="ISC1" s="82"/>
      <c r="ISD1" s="83"/>
      <c r="ISE1" s="82"/>
      <c r="ISF1" s="83"/>
      <c r="ISG1" s="82"/>
      <c r="ISH1" s="83"/>
      <c r="ISI1" s="82"/>
      <c r="ISJ1" s="83"/>
      <c r="ISK1" s="82"/>
      <c r="ISL1" s="83"/>
      <c r="ISM1" s="82"/>
      <c r="ISN1" s="83"/>
      <c r="ISO1" s="82"/>
      <c r="ISP1" s="83"/>
      <c r="ISQ1" s="82"/>
      <c r="ISR1" s="83"/>
      <c r="ISS1" s="82"/>
      <c r="IST1" s="83"/>
      <c r="ISU1" s="82"/>
      <c r="ISV1" s="83"/>
      <c r="ISW1" s="82"/>
      <c r="ISX1" s="83"/>
      <c r="ISY1" s="82"/>
      <c r="ISZ1" s="83"/>
      <c r="ITA1" s="82"/>
      <c r="ITB1" s="83"/>
      <c r="ITC1" s="82"/>
      <c r="ITD1" s="83"/>
      <c r="ITE1" s="82"/>
      <c r="ITF1" s="83"/>
      <c r="ITG1" s="82"/>
      <c r="ITH1" s="83"/>
      <c r="ITI1" s="82"/>
      <c r="ITJ1" s="83"/>
      <c r="ITK1" s="82"/>
      <c r="ITL1" s="83"/>
      <c r="ITM1" s="82"/>
      <c r="ITN1" s="83"/>
      <c r="ITO1" s="82"/>
      <c r="ITP1" s="83"/>
      <c r="ITQ1" s="82"/>
      <c r="ITR1" s="83"/>
      <c r="ITS1" s="82"/>
      <c r="ITT1" s="83"/>
      <c r="ITU1" s="82"/>
      <c r="ITV1" s="83"/>
      <c r="ITW1" s="82"/>
      <c r="ITX1" s="83"/>
      <c r="ITY1" s="82"/>
      <c r="ITZ1" s="83"/>
      <c r="IUA1" s="82"/>
      <c r="IUB1" s="83"/>
      <c r="IUC1" s="82"/>
      <c r="IUD1" s="83"/>
      <c r="IUE1" s="82"/>
      <c r="IUF1" s="83"/>
      <c r="IUG1" s="82"/>
      <c r="IUH1" s="83"/>
      <c r="IUI1" s="82"/>
      <c r="IUJ1" s="83"/>
      <c r="IUK1" s="82"/>
      <c r="IUL1" s="83"/>
      <c r="IUM1" s="82"/>
      <c r="IUN1" s="83"/>
      <c r="IUO1" s="82"/>
      <c r="IUP1" s="83"/>
      <c r="IUQ1" s="82"/>
      <c r="IUR1" s="83"/>
      <c r="IUS1" s="82"/>
      <c r="IUT1" s="83"/>
      <c r="IUU1" s="82"/>
      <c r="IUV1" s="83"/>
      <c r="IUW1" s="82"/>
      <c r="IUX1" s="83"/>
      <c r="IUY1" s="82"/>
      <c r="IUZ1" s="83"/>
      <c r="IVA1" s="82"/>
      <c r="IVB1" s="83"/>
      <c r="IVC1" s="82"/>
      <c r="IVD1" s="83"/>
      <c r="IVE1" s="82"/>
      <c r="IVF1" s="83"/>
      <c r="IVG1" s="82"/>
      <c r="IVH1" s="83"/>
      <c r="IVI1" s="82"/>
      <c r="IVJ1" s="83"/>
      <c r="IVK1" s="82"/>
      <c r="IVL1" s="83"/>
      <c r="IVM1" s="82"/>
      <c r="IVN1" s="83"/>
      <c r="IVO1" s="82"/>
      <c r="IVP1" s="83"/>
      <c r="IVQ1" s="82"/>
      <c r="IVR1" s="83"/>
      <c r="IVS1" s="82"/>
      <c r="IVT1" s="83"/>
      <c r="IVU1" s="82"/>
      <c r="IVV1" s="83"/>
      <c r="IVW1" s="82"/>
      <c r="IVX1" s="83"/>
      <c r="IVY1" s="82"/>
      <c r="IVZ1" s="83"/>
      <c r="IWA1" s="82"/>
      <c r="IWB1" s="83"/>
      <c r="IWC1" s="82"/>
      <c r="IWD1" s="83"/>
      <c r="IWE1" s="82"/>
      <c r="IWF1" s="83"/>
      <c r="IWG1" s="82"/>
      <c r="IWH1" s="83"/>
      <c r="IWI1" s="82"/>
      <c r="IWJ1" s="83"/>
      <c r="IWK1" s="82"/>
      <c r="IWL1" s="83"/>
      <c r="IWM1" s="82"/>
      <c r="IWN1" s="83"/>
      <c r="IWO1" s="82"/>
      <c r="IWP1" s="83"/>
      <c r="IWQ1" s="82"/>
      <c r="IWR1" s="83"/>
      <c r="IWS1" s="82"/>
      <c r="IWT1" s="83"/>
      <c r="IWU1" s="82"/>
      <c r="IWV1" s="83"/>
      <c r="IWW1" s="82"/>
      <c r="IWX1" s="83"/>
      <c r="IWY1" s="82"/>
      <c r="IWZ1" s="83"/>
      <c r="IXA1" s="82"/>
      <c r="IXB1" s="83"/>
      <c r="IXC1" s="82"/>
      <c r="IXD1" s="83"/>
      <c r="IXE1" s="82"/>
      <c r="IXF1" s="83"/>
      <c r="IXG1" s="82"/>
      <c r="IXH1" s="83"/>
      <c r="IXI1" s="82"/>
      <c r="IXJ1" s="83"/>
      <c r="IXK1" s="82"/>
      <c r="IXL1" s="83"/>
      <c r="IXM1" s="82"/>
      <c r="IXN1" s="83"/>
      <c r="IXO1" s="82"/>
      <c r="IXP1" s="83"/>
      <c r="IXQ1" s="82"/>
      <c r="IXR1" s="83"/>
      <c r="IXS1" s="82"/>
      <c r="IXT1" s="83"/>
      <c r="IXU1" s="82"/>
      <c r="IXV1" s="83"/>
      <c r="IXW1" s="82"/>
      <c r="IXX1" s="83"/>
      <c r="IXY1" s="82"/>
      <c r="IXZ1" s="83"/>
      <c r="IYA1" s="82"/>
      <c r="IYB1" s="83"/>
      <c r="IYC1" s="82"/>
      <c r="IYD1" s="83"/>
      <c r="IYE1" s="82"/>
      <c r="IYF1" s="83"/>
      <c r="IYG1" s="82"/>
      <c r="IYH1" s="83"/>
      <c r="IYI1" s="82"/>
      <c r="IYJ1" s="83"/>
      <c r="IYK1" s="82"/>
      <c r="IYL1" s="83"/>
      <c r="IYM1" s="82"/>
      <c r="IYN1" s="83"/>
      <c r="IYO1" s="82"/>
      <c r="IYP1" s="83"/>
      <c r="IYQ1" s="82"/>
      <c r="IYR1" s="83"/>
      <c r="IYS1" s="82"/>
      <c r="IYT1" s="83"/>
      <c r="IYU1" s="82"/>
      <c r="IYV1" s="83"/>
      <c r="IYW1" s="82"/>
      <c r="IYX1" s="83"/>
      <c r="IYY1" s="82"/>
      <c r="IYZ1" s="83"/>
      <c r="IZA1" s="82"/>
      <c r="IZB1" s="83"/>
      <c r="IZC1" s="82"/>
      <c r="IZD1" s="83"/>
      <c r="IZE1" s="82"/>
      <c r="IZF1" s="83"/>
      <c r="IZG1" s="82"/>
      <c r="IZH1" s="83"/>
      <c r="IZI1" s="82"/>
      <c r="IZJ1" s="83"/>
      <c r="IZK1" s="82"/>
      <c r="IZL1" s="83"/>
      <c r="IZM1" s="82"/>
      <c r="IZN1" s="83"/>
      <c r="IZO1" s="82"/>
      <c r="IZP1" s="83"/>
      <c r="IZQ1" s="82"/>
      <c r="IZR1" s="83"/>
      <c r="IZS1" s="82"/>
      <c r="IZT1" s="83"/>
      <c r="IZU1" s="82"/>
      <c r="IZV1" s="83"/>
      <c r="IZW1" s="82"/>
      <c r="IZX1" s="83"/>
      <c r="IZY1" s="82"/>
      <c r="IZZ1" s="83"/>
      <c r="JAA1" s="82"/>
      <c r="JAB1" s="83"/>
      <c r="JAC1" s="82"/>
      <c r="JAD1" s="83"/>
      <c r="JAE1" s="82"/>
      <c r="JAF1" s="83"/>
      <c r="JAG1" s="82"/>
      <c r="JAH1" s="83"/>
      <c r="JAI1" s="82"/>
      <c r="JAJ1" s="83"/>
      <c r="JAK1" s="82"/>
      <c r="JAL1" s="83"/>
      <c r="JAM1" s="82"/>
      <c r="JAN1" s="83"/>
      <c r="JAO1" s="82"/>
      <c r="JAP1" s="83"/>
      <c r="JAQ1" s="82"/>
      <c r="JAR1" s="83"/>
      <c r="JAS1" s="82"/>
      <c r="JAT1" s="83"/>
      <c r="JAU1" s="82"/>
      <c r="JAV1" s="83"/>
      <c r="JAW1" s="82"/>
      <c r="JAX1" s="83"/>
      <c r="JAY1" s="82"/>
      <c r="JAZ1" s="83"/>
      <c r="JBA1" s="82"/>
      <c r="JBB1" s="83"/>
      <c r="JBC1" s="82"/>
      <c r="JBD1" s="83"/>
      <c r="JBE1" s="82"/>
      <c r="JBF1" s="83"/>
      <c r="JBG1" s="82"/>
      <c r="JBH1" s="83"/>
      <c r="JBI1" s="82"/>
      <c r="JBJ1" s="83"/>
      <c r="JBK1" s="82"/>
      <c r="JBL1" s="83"/>
      <c r="JBM1" s="82"/>
      <c r="JBN1" s="83"/>
      <c r="JBO1" s="82"/>
      <c r="JBP1" s="83"/>
      <c r="JBQ1" s="82"/>
      <c r="JBR1" s="83"/>
      <c r="JBS1" s="82"/>
      <c r="JBT1" s="83"/>
      <c r="JBU1" s="82"/>
      <c r="JBV1" s="83"/>
      <c r="JBW1" s="82"/>
      <c r="JBX1" s="83"/>
      <c r="JBY1" s="82"/>
      <c r="JBZ1" s="83"/>
      <c r="JCA1" s="82"/>
      <c r="JCB1" s="83"/>
      <c r="JCC1" s="82"/>
      <c r="JCD1" s="83"/>
      <c r="JCE1" s="82"/>
      <c r="JCF1" s="83"/>
      <c r="JCG1" s="82"/>
      <c r="JCH1" s="83"/>
      <c r="JCI1" s="82"/>
      <c r="JCJ1" s="83"/>
      <c r="JCK1" s="82"/>
      <c r="JCL1" s="83"/>
      <c r="JCM1" s="82"/>
      <c r="JCN1" s="83"/>
      <c r="JCO1" s="82"/>
      <c r="JCP1" s="83"/>
      <c r="JCQ1" s="82"/>
      <c r="JCR1" s="83"/>
      <c r="JCS1" s="82"/>
      <c r="JCT1" s="83"/>
      <c r="JCU1" s="82"/>
      <c r="JCV1" s="83"/>
      <c r="JCW1" s="82"/>
      <c r="JCX1" s="83"/>
      <c r="JCY1" s="82"/>
      <c r="JCZ1" s="83"/>
      <c r="JDA1" s="82"/>
      <c r="JDB1" s="83"/>
      <c r="JDC1" s="82"/>
      <c r="JDD1" s="83"/>
      <c r="JDE1" s="82"/>
      <c r="JDF1" s="83"/>
      <c r="JDG1" s="82"/>
      <c r="JDH1" s="83"/>
      <c r="JDI1" s="82"/>
      <c r="JDJ1" s="83"/>
      <c r="JDK1" s="82"/>
      <c r="JDL1" s="83"/>
      <c r="JDM1" s="82"/>
      <c r="JDN1" s="83"/>
      <c r="JDO1" s="82"/>
      <c r="JDP1" s="83"/>
      <c r="JDQ1" s="82"/>
      <c r="JDR1" s="83"/>
      <c r="JDS1" s="82"/>
      <c r="JDT1" s="83"/>
      <c r="JDU1" s="82"/>
      <c r="JDV1" s="83"/>
      <c r="JDW1" s="82"/>
      <c r="JDX1" s="83"/>
      <c r="JDY1" s="82"/>
      <c r="JDZ1" s="83"/>
      <c r="JEA1" s="82"/>
      <c r="JEB1" s="83"/>
      <c r="JEC1" s="82"/>
      <c r="JED1" s="83"/>
      <c r="JEE1" s="82"/>
      <c r="JEF1" s="83"/>
      <c r="JEG1" s="82"/>
      <c r="JEH1" s="83"/>
      <c r="JEI1" s="82"/>
      <c r="JEJ1" s="83"/>
      <c r="JEK1" s="82"/>
      <c r="JEL1" s="83"/>
      <c r="JEM1" s="82"/>
      <c r="JEN1" s="83"/>
      <c r="JEO1" s="82"/>
      <c r="JEP1" s="83"/>
      <c r="JEQ1" s="82"/>
      <c r="JER1" s="83"/>
      <c r="JES1" s="82"/>
      <c r="JET1" s="83"/>
      <c r="JEU1" s="82"/>
      <c r="JEV1" s="83"/>
      <c r="JEW1" s="82"/>
      <c r="JEX1" s="83"/>
      <c r="JEY1" s="82"/>
      <c r="JEZ1" s="83"/>
      <c r="JFA1" s="82"/>
      <c r="JFB1" s="83"/>
      <c r="JFC1" s="82"/>
      <c r="JFD1" s="83"/>
      <c r="JFE1" s="82"/>
      <c r="JFF1" s="83"/>
      <c r="JFG1" s="82"/>
      <c r="JFH1" s="83"/>
      <c r="JFI1" s="82"/>
      <c r="JFJ1" s="83"/>
      <c r="JFK1" s="82"/>
      <c r="JFL1" s="83"/>
      <c r="JFM1" s="82"/>
      <c r="JFN1" s="83"/>
      <c r="JFO1" s="82"/>
      <c r="JFP1" s="83"/>
      <c r="JFQ1" s="82"/>
      <c r="JFR1" s="83"/>
      <c r="JFS1" s="82"/>
      <c r="JFT1" s="83"/>
      <c r="JFU1" s="82"/>
      <c r="JFV1" s="83"/>
      <c r="JFW1" s="82"/>
      <c r="JFX1" s="83"/>
      <c r="JFY1" s="82"/>
      <c r="JFZ1" s="83"/>
      <c r="JGA1" s="82"/>
      <c r="JGB1" s="83"/>
      <c r="JGC1" s="82"/>
      <c r="JGD1" s="83"/>
      <c r="JGE1" s="82"/>
      <c r="JGF1" s="83"/>
      <c r="JGG1" s="82"/>
      <c r="JGH1" s="83"/>
      <c r="JGI1" s="82"/>
      <c r="JGJ1" s="83"/>
      <c r="JGK1" s="82"/>
      <c r="JGL1" s="83"/>
      <c r="JGM1" s="82"/>
      <c r="JGN1" s="83"/>
      <c r="JGO1" s="82"/>
      <c r="JGP1" s="83"/>
      <c r="JGQ1" s="82"/>
      <c r="JGR1" s="83"/>
      <c r="JGS1" s="82"/>
      <c r="JGT1" s="83"/>
      <c r="JGU1" s="82"/>
      <c r="JGV1" s="83"/>
      <c r="JGW1" s="82"/>
      <c r="JGX1" s="83"/>
      <c r="JGY1" s="82"/>
      <c r="JGZ1" s="83"/>
      <c r="JHA1" s="82"/>
      <c r="JHB1" s="83"/>
      <c r="JHC1" s="82"/>
      <c r="JHD1" s="83"/>
      <c r="JHE1" s="82"/>
      <c r="JHF1" s="83"/>
      <c r="JHG1" s="82"/>
      <c r="JHH1" s="83"/>
      <c r="JHI1" s="82"/>
      <c r="JHJ1" s="83"/>
      <c r="JHK1" s="82"/>
      <c r="JHL1" s="83"/>
      <c r="JHM1" s="82"/>
      <c r="JHN1" s="83"/>
      <c r="JHO1" s="82"/>
      <c r="JHP1" s="83"/>
      <c r="JHQ1" s="82"/>
      <c r="JHR1" s="83"/>
      <c r="JHS1" s="82"/>
      <c r="JHT1" s="83"/>
      <c r="JHU1" s="82"/>
      <c r="JHV1" s="83"/>
      <c r="JHW1" s="82"/>
      <c r="JHX1" s="83"/>
      <c r="JHY1" s="82"/>
      <c r="JHZ1" s="83"/>
      <c r="JIA1" s="82"/>
      <c r="JIB1" s="83"/>
      <c r="JIC1" s="82"/>
      <c r="JID1" s="83"/>
      <c r="JIE1" s="82"/>
      <c r="JIF1" s="83"/>
      <c r="JIG1" s="82"/>
      <c r="JIH1" s="83"/>
      <c r="JII1" s="82"/>
      <c r="JIJ1" s="83"/>
      <c r="JIK1" s="82"/>
      <c r="JIL1" s="83"/>
      <c r="JIM1" s="82"/>
      <c r="JIN1" s="83"/>
      <c r="JIO1" s="82"/>
      <c r="JIP1" s="83"/>
      <c r="JIQ1" s="82"/>
      <c r="JIR1" s="83"/>
      <c r="JIS1" s="82"/>
      <c r="JIT1" s="83"/>
      <c r="JIU1" s="82"/>
      <c r="JIV1" s="83"/>
      <c r="JIW1" s="82"/>
      <c r="JIX1" s="83"/>
      <c r="JIY1" s="82"/>
      <c r="JIZ1" s="83"/>
      <c r="JJA1" s="82"/>
      <c r="JJB1" s="83"/>
      <c r="JJC1" s="82"/>
      <c r="JJD1" s="83"/>
      <c r="JJE1" s="82"/>
      <c r="JJF1" s="83"/>
      <c r="JJG1" s="82"/>
      <c r="JJH1" s="83"/>
      <c r="JJI1" s="82"/>
      <c r="JJJ1" s="83"/>
      <c r="JJK1" s="82"/>
      <c r="JJL1" s="83"/>
      <c r="JJM1" s="82"/>
      <c r="JJN1" s="83"/>
      <c r="JJO1" s="82"/>
      <c r="JJP1" s="83"/>
      <c r="JJQ1" s="82"/>
      <c r="JJR1" s="83"/>
      <c r="JJS1" s="82"/>
      <c r="JJT1" s="83"/>
      <c r="JJU1" s="82"/>
      <c r="JJV1" s="83"/>
      <c r="JJW1" s="82"/>
      <c r="JJX1" s="83"/>
      <c r="JJY1" s="82"/>
      <c r="JJZ1" s="83"/>
      <c r="JKA1" s="82"/>
      <c r="JKB1" s="83"/>
      <c r="JKC1" s="82"/>
      <c r="JKD1" s="83"/>
      <c r="JKE1" s="82"/>
      <c r="JKF1" s="83"/>
      <c r="JKG1" s="82"/>
      <c r="JKH1" s="83"/>
      <c r="JKI1" s="82"/>
      <c r="JKJ1" s="83"/>
      <c r="JKK1" s="82"/>
      <c r="JKL1" s="83"/>
      <c r="JKM1" s="82"/>
      <c r="JKN1" s="83"/>
      <c r="JKO1" s="82"/>
      <c r="JKP1" s="83"/>
      <c r="JKQ1" s="82"/>
      <c r="JKR1" s="83"/>
      <c r="JKS1" s="82"/>
      <c r="JKT1" s="83"/>
      <c r="JKU1" s="82"/>
      <c r="JKV1" s="83"/>
      <c r="JKW1" s="82"/>
      <c r="JKX1" s="83"/>
      <c r="JKY1" s="82"/>
      <c r="JKZ1" s="83"/>
      <c r="JLA1" s="82"/>
      <c r="JLB1" s="83"/>
      <c r="JLC1" s="82"/>
      <c r="JLD1" s="83"/>
      <c r="JLE1" s="82"/>
      <c r="JLF1" s="83"/>
      <c r="JLG1" s="82"/>
      <c r="JLH1" s="83"/>
      <c r="JLI1" s="82"/>
      <c r="JLJ1" s="83"/>
      <c r="JLK1" s="82"/>
      <c r="JLL1" s="83"/>
      <c r="JLM1" s="82"/>
      <c r="JLN1" s="83"/>
      <c r="JLO1" s="82"/>
      <c r="JLP1" s="83"/>
      <c r="JLQ1" s="82"/>
      <c r="JLR1" s="83"/>
      <c r="JLS1" s="82"/>
      <c r="JLT1" s="83"/>
      <c r="JLU1" s="82"/>
      <c r="JLV1" s="83"/>
      <c r="JLW1" s="82"/>
      <c r="JLX1" s="83"/>
      <c r="JLY1" s="82"/>
      <c r="JLZ1" s="83"/>
      <c r="JMA1" s="82"/>
      <c r="JMB1" s="83"/>
      <c r="JMC1" s="82"/>
      <c r="JMD1" s="83"/>
      <c r="JME1" s="82"/>
      <c r="JMF1" s="83"/>
      <c r="JMG1" s="82"/>
      <c r="JMH1" s="83"/>
      <c r="JMI1" s="82"/>
      <c r="JMJ1" s="83"/>
      <c r="JMK1" s="82"/>
      <c r="JML1" s="83"/>
      <c r="JMM1" s="82"/>
      <c r="JMN1" s="83"/>
      <c r="JMO1" s="82"/>
      <c r="JMP1" s="83"/>
      <c r="JMQ1" s="82"/>
      <c r="JMR1" s="83"/>
      <c r="JMS1" s="82"/>
      <c r="JMT1" s="83"/>
      <c r="JMU1" s="82"/>
      <c r="JMV1" s="83"/>
      <c r="JMW1" s="82"/>
      <c r="JMX1" s="83"/>
      <c r="JMY1" s="82"/>
      <c r="JMZ1" s="83"/>
      <c r="JNA1" s="82"/>
      <c r="JNB1" s="83"/>
      <c r="JNC1" s="82"/>
      <c r="JND1" s="83"/>
      <c r="JNE1" s="82"/>
      <c r="JNF1" s="83"/>
      <c r="JNG1" s="82"/>
      <c r="JNH1" s="83"/>
      <c r="JNI1" s="82"/>
      <c r="JNJ1" s="83"/>
      <c r="JNK1" s="82"/>
      <c r="JNL1" s="83"/>
      <c r="JNM1" s="82"/>
      <c r="JNN1" s="83"/>
      <c r="JNO1" s="82"/>
      <c r="JNP1" s="83"/>
      <c r="JNQ1" s="82"/>
      <c r="JNR1" s="83"/>
      <c r="JNS1" s="82"/>
      <c r="JNT1" s="83"/>
      <c r="JNU1" s="82"/>
      <c r="JNV1" s="83"/>
      <c r="JNW1" s="82"/>
      <c r="JNX1" s="83"/>
      <c r="JNY1" s="82"/>
      <c r="JNZ1" s="83"/>
      <c r="JOA1" s="82"/>
      <c r="JOB1" s="83"/>
      <c r="JOC1" s="82"/>
      <c r="JOD1" s="83"/>
      <c r="JOE1" s="82"/>
      <c r="JOF1" s="83"/>
      <c r="JOG1" s="82"/>
      <c r="JOH1" s="83"/>
      <c r="JOI1" s="82"/>
      <c r="JOJ1" s="83"/>
      <c r="JOK1" s="82"/>
      <c r="JOL1" s="83"/>
      <c r="JOM1" s="82"/>
      <c r="JON1" s="83"/>
      <c r="JOO1" s="82"/>
      <c r="JOP1" s="83"/>
      <c r="JOQ1" s="82"/>
      <c r="JOR1" s="83"/>
      <c r="JOS1" s="82"/>
      <c r="JOT1" s="83"/>
      <c r="JOU1" s="82"/>
      <c r="JOV1" s="83"/>
      <c r="JOW1" s="82"/>
      <c r="JOX1" s="83"/>
      <c r="JOY1" s="82"/>
      <c r="JOZ1" s="83"/>
      <c r="JPA1" s="82"/>
      <c r="JPB1" s="83"/>
      <c r="JPC1" s="82"/>
      <c r="JPD1" s="83"/>
      <c r="JPE1" s="82"/>
      <c r="JPF1" s="83"/>
      <c r="JPG1" s="82"/>
      <c r="JPH1" s="83"/>
      <c r="JPI1" s="82"/>
      <c r="JPJ1" s="83"/>
      <c r="JPK1" s="82"/>
      <c r="JPL1" s="83"/>
      <c r="JPM1" s="82"/>
      <c r="JPN1" s="83"/>
      <c r="JPO1" s="82"/>
      <c r="JPP1" s="83"/>
      <c r="JPQ1" s="82"/>
      <c r="JPR1" s="83"/>
      <c r="JPS1" s="82"/>
      <c r="JPT1" s="83"/>
      <c r="JPU1" s="82"/>
      <c r="JPV1" s="83"/>
      <c r="JPW1" s="82"/>
      <c r="JPX1" s="83"/>
      <c r="JPY1" s="82"/>
      <c r="JPZ1" s="83"/>
      <c r="JQA1" s="82"/>
      <c r="JQB1" s="83"/>
      <c r="JQC1" s="82"/>
      <c r="JQD1" s="83"/>
      <c r="JQE1" s="82"/>
      <c r="JQF1" s="83"/>
      <c r="JQG1" s="82"/>
      <c r="JQH1" s="83"/>
      <c r="JQI1" s="82"/>
      <c r="JQJ1" s="83"/>
      <c r="JQK1" s="82"/>
      <c r="JQL1" s="83"/>
      <c r="JQM1" s="82"/>
      <c r="JQN1" s="83"/>
      <c r="JQO1" s="82"/>
      <c r="JQP1" s="83"/>
      <c r="JQQ1" s="82"/>
      <c r="JQR1" s="83"/>
      <c r="JQS1" s="82"/>
      <c r="JQT1" s="83"/>
      <c r="JQU1" s="82"/>
      <c r="JQV1" s="83"/>
      <c r="JQW1" s="82"/>
      <c r="JQX1" s="83"/>
      <c r="JQY1" s="82"/>
      <c r="JQZ1" s="83"/>
      <c r="JRA1" s="82"/>
      <c r="JRB1" s="83"/>
      <c r="JRC1" s="82"/>
      <c r="JRD1" s="83"/>
      <c r="JRE1" s="82"/>
      <c r="JRF1" s="83"/>
      <c r="JRG1" s="82"/>
      <c r="JRH1" s="83"/>
      <c r="JRI1" s="82"/>
      <c r="JRJ1" s="83"/>
      <c r="JRK1" s="82"/>
      <c r="JRL1" s="83"/>
      <c r="JRM1" s="82"/>
      <c r="JRN1" s="83"/>
      <c r="JRO1" s="82"/>
      <c r="JRP1" s="83"/>
      <c r="JRQ1" s="82"/>
      <c r="JRR1" s="83"/>
      <c r="JRS1" s="82"/>
      <c r="JRT1" s="83"/>
      <c r="JRU1" s="82"/>
      <c r="JRV1" s="83"/>
      <c r="JRW1" s="82"/>
      <c r="JRX1" s="83"/>
      <c r="JRY1" s="82"/>
      <c r="JRZ1" s="83"/>
      <c r="JSA1" s="82"/>
      <c r="JSB1" s="83"/>
      <c r="JSC1" s="82"/>
      <c r="JSD1" s="83"/>
      <c r="JSE1" s="82"/>
      <c r="JSF1" s="83"/>
      <c r="JSG1" s="82"/>
      <c r="JSH1" s="83"/>
      <c r="JSI1" s="82"/>
      <c r="JSJ1" s="83"/>
      <c r="JSK1" s="82"/>
      <c r="JSL1" s="83"/>
      <c r="JSM1" s="82"/>
      <c r="JSN1" s="83"/>
      <c r="JSO1" s="82"/>
      <c r="JSP1" s="83"/>
      <c r="JSQ1" s="82"/>
      <c r="JSR1" s="83"/>
      <c r="JSS1" s="82"/>
      <c r="JST1" s="83"/>
      <c r="JSU1" s="82"/>
      <c r="JSV1" s="83"/>
      <c r="JSW1" s="82"/>
      <c r="JSX1" s="83"/>
      <c r="JSY1" s="82"/>
      <c r="JSZ1" s="83"/>
      <c r="JTA1" s="82"/>
      <c r="JTB1" s="83"/>
      <c r="JTC1" s="82"/>
      <c r="JTD1" s="83"/>
      <c r="JTE1" s="82"/>
      <c r="JTF1" s="83"/>
      <c r="JTG1" s="82"/>
      <c r="JTH1" s="83"/>
      <c r="JTI1" s="82"/>
      <c r="JTJ1" s="83"/>
      <c r="JTK1" s="82"/>
      <c r="JTL1" s="83"/>
      <c r="JTM1" s="82"/>
      <c r="JTN1" s="83"/>
      <c r="JTO1" s="82"/>
      <c r="JTP1" s="83"/>
      <c r="JTQ1" s="82"/>
      <c r="JTR1" s="83"/>
      <c r="JTS1" s="82"/>
      <c r="JTT1" s="83"/>
      <c r="JTU1" s="82"/>
      <c r="JTV1" s="83"/>
      <c r="JTW1" s="82"/>
      <c r="JTX1" s="83"/>
      <c r="JTY1" s="82"/>
      <c r="JTZ1" s="83"/>
      <c r="JUA1" s="82"/>
      <c r="JUB1" s="83"/>
      <c r="JUC1" s="82"/>
      <c r="JUD1" s="83"/>
      <c r="JUE1" s="82"/>
      <c r="JUF1" s="83"/>
      <c r="JUG1" s="82"/>
      <c r="JUH1" s="83"/>
      <c r="JUI1" s="82"/>
      <c r="JUJ1" s="83"/>
      <c r="JUK1" s="82"/>
      <c r="JUL1" s="83"/>
      <c r="JUM1" s="82"/>
      <c r="JUN1" s="83"/>
      <c r="JUO1" s="82"/>
      <c r="JUP1" s="83"/>
      <c r="JUQ1" s="82"/>
      <c r="JUR1" s="83"/>
      <c r="JUS1" s="82"/>
      <c r="JUT1" s="83"/>
      <c r="JUU1" s="82"/>
      <c r="JUV1" s="83"/>
      <c r="JUW1" s="82"/>
      <c r="JUX1" s="83"/>
      <c r="JUY1" s="82"/>
      <c r="JUZ1" s="83"/>
      <c r="JVA1" s="82"/>
      <c r="JVB1" s="83"/>
      <c r="JVC1" s="82"/>
      <c r="JVD1" s="83"/>
      <c r="JVE1" s="82"/>
      <c r="JVF1" s="83"/>
      <c r="JVG1" s="82"/>
      <c r="JVH1" s="83"/>
      <c r="JVI1" s="82"/>
      <c r="JVJ1" s="83"/>
      <c r="JVK1" s="82"/>
      <c r="JVL1" s="83"/>
      <c r="JVM1" s="82"/>
      <c r="JVN1" s="83"/>
      <c r="JVO1" s="82"/>
      <c r="JVP1" s="83"/>
      <c r="JVQ1" s="82"/>
      <c r="JVR1" s="83"/>
      <c r="JVS1" s="82"/>
      <c r="JVT1" s="83"/>
      <c r="JVU1" s="82"/>
      <c r="JVV1" s="83"/>
      <c r="JVW1" s="82"/>
      <c r="JVX1" s="83"/>
      <c r="JVY1" s="82"/>
      <c r="JVZ1" s="83"/>
      <c r="JWA1" s="82"/>
      <c r="JWB1" s="83"/>
      <c r="JWC1" s="82"/>
      <c r="JWD1" s="83"/>
      <c r="JWE1" s="82"/>
      <c r="JWF1" s="83"/>
      <c r="JWG1" s="82"/>
      <c r="JWH1" s="83"/>
      <c r="JWI1" s="82"/>
      <c r="JWJ1" s="83"/>
      <c r="JWK1" s="82"/>
      <c r="JWL1" s="83"/>
      <c r="JWM1" s="82"/>
      <c r="JWN1" s="83"/>
      <c r="JWO1" s="82"/>
      <c r="JWP1" s="83"/>
      <c r="JWQ1" s="82"/>
      <c r="JWR1" s="83"/>
      <c r="JWS1" s="82"/>
      <c r="JWT1" s="83"/>
      <c r="JWU1" s="82"/>
      <c r="JWV1" s="83"/>
      <c r="JWW1" s="82"/>
      <c r="JWX1" s="83"/>
      <c r="JWY1" s="82"/>
      <c r="JWZ1" s="83"/>
      <c r="JXA1" s="82"/>
      <c r="JXB1" s="83"/>
      <c r="JXC1" s="82"/>
      <c r="JXD1" s="83"/>
      <c r="JXE1" s="82"/>
      <c r="JXF1" s="83"/>
      <c r="JXG1" s="82"/>
      <c r="JXH1" s="83"/>
      <c r="JXI1" s="82"/>
      <c r="JXJ1" s="83"/>
      <c r="JXK1" s="82"/>
      <c r="JXL1" s="83"/>
      <c r="JXM1" s="82"/>
      <c r="JXN1" s="83"/>
      <c r="JXO1" s="82"/>
      <c r="JXP1" s="83"/>
      <c r="JXQ1" s="82"/>
      <c r="JXR1" s="83"/>
      <c r="JXS1" s="82"/>
      <c r="JXT1" s="83"/>
      <c r="JXU1" s="82"/>
      <c r="JXV1" s="83"/>
      <c r="JXW1" s="82"/>
      <c r="JXX1" s="83"/>
      <c r="JXY1" s="82"/>
      <c r="JXZ1" s="83"/>
      <c r="JYA1" s="82"/>
      <c r="JYB1" s="83"/>
      <c r="JYC1" s="82"/>
      <c r="JYD1" s="83"/>
      <c r="JYE1" s="82"/>
      <c r="JYF1" s="83"/>
      <c r="JYG1" s="82"/>
      <c r="JYH1" s="83"/>
      <c r="JYI1" s="82"/>
      <c r="JYJ1" s="83"/>
      <c r="JYK1" s="82"/>
      <c r="JYL1" s="83"/>
      <c r="JYM1" s="82"/>
      <c r="JYN1" s="83"/>
      <c r="JYO1" s="82"/>
      <c r="JYP1" s="83"/>
      <c r="JYQ1" s="82"/>
      <c r="JYR1" s="83"/>
      <c r="JYS1" s="82"/>
      <c r="JYT1" s="83"/>
      <c r="JYU1" s="82"/>
      <c r="JYV1" s="83"/>
      <c r="JYW1" s="82"/>
      <c r="JYX1" s="83"/>
      <c r="JYY1" s="82"/>
      <c r="JYZ1" s="83"/>
      <c r="JZA1" s="82"/>
      <c r="JZB1" s="83"/>
      <c r="JZC1" s="82"/>
      <c r="JZD1" s="83"/>
      <c r="JZE1" s="82"/>
      <c r="JZF1" s="83"/>
      <c r="JZG1" s="82"/>
      <c r="JZH1" s="83"/>
      <c r="JZI1" s="82"/>
      <c r="JZJ1" s="83"/>
      <c r="JZK1" s="82"/>
      <c r="JZL1" s="83"/>
      <c r="JZM1" s="82"/>
      <c r="JZN1" s="83"/>
      <c r="JZO1" s="82"/>
      <c r="JZP1" s="83"/>
      <c r="JZQ1" s="82"/>
      <c r="JZR1" s="83"/>
      <c r="JZS1" s="82"/>
      <c r="JZT1" s="83"/>
      <c r="JZU1" s="82"/>
      <c r="JZV1" s="83"/>
      <c r="JZW1" s="82"/>
      <c r="JZX1" s="83"/>
      <c r="JZY1" s="82"/>
      <c r="JZZ1" s="83"/>
      <c r="KAA1" s="82"/>
      <c r="KAB1" s="83"/>
      <c r="KAC1" s="82"/>
      <c r="KAD1" s="83"/>
      <c r="KAE1" s="82"/>
      <c r="KAF1" s="83"/>
      <c r="KAG1" s="82"/>
      <c r="KAH1" s="83"/>
      <c r="KAI1" s="82"/>
      <c r="KAJ1" s="83"/>
      <c r="KAK1" s="82"/>
      <c r="KAL1" s="83"/>
      <c r="KAM1" s="82"/>
      <c r="KAN1" s="83"/>
      <c r="KAO1" s="82"/>
      <c r="KAP1" s="83"/>
      <c r="KAQ1" s="82"/>
      <c r="KAR1" s="83"/>
      <c r="KAS1" s="82"/>
      <c r="KAT1" s="83"/>
      <c r="KAU1" s="82"/>
      <c r="KAV1" s="83"/>
      <c r="KAW1" s="82"/>
      <c r="KAX1" s="83"/>
      <c r="KAY1" s="82"/>
      <c r="KAZ1" s="83"/>
      <c r="KBA1" s="82"/>
      <c r="KBB1" s="83"/>
      <c r="KBC1" s="82"/>
      <c r="KBD1" s="83"/>
      <c r="KBE1" s="82"/>
      <c r="KBF1" s="83"/>
      <c r="KBG1" s="82"/>
      <c r="KBH1" s="83"/>
      <c r="KBI1" s="82"/>
      <c r="KBJ1" s="83"/>
      <c r="KBK1" s="82"/>
      <c r="KBL1" s="83"/>
      <c r="KBM1" s="82"/>
      <c r="KBN1" s="83"/>
      <c r="KBO1" s="82"/>
      <c r="KBP1" s="83"/>
      <c r="KBQ1" s="82"/>
      <c r="KBR1" s="83"/>
      <c r="KBS1" s="82"/>
      <c r="KBT1" s="83"/>
      <c r="KBU1" s="82"/>
      <c r="KBV1" s="83"/>
      <c r="KBW1" s="82"/>
      <c r="KBX1" s="83"/>
      <c r="KBY1" s="82"/>
      <c r="KBZ1" s="83"/>
      <c r="KCA1" s="82"/>
      <c r="KCB1" s="83"/>
      <c r="KCC1" s="82"/>
      <c r="KCD1" s="83"/>
      <c r="KCE1" s="82"/>
      <c r="KCF1" s="83"/>
      <c r="KCG1" s="82"/>
      <c r="KCH1" s="83"/>
      <c r="KCI1" s="82"/>
      <c r="KCJ1" s="83"/>
      <c r="KCK1" s="82"/>
      <c r="KCL1" s="83"/>
      <c r="KCM1" s="82"/>
      <c r="KCN1" s="83"/>
      <c r="KCO1" s="82"/>
      <c r="KCP1" s="83"/>
      <c r="KCQ1" s="82"/>
      <c r="KCR1" s="83"/>
      <c r="KCS1" s="82"/>
      <c r="KCT1" s="83"/>
      <c r="KCU1" s="82"/>
      <c r="KCV1" s="83"/>
      <c r="KCW1" s="82"/>
      <c r="KCX1" s="83"/>
      <c r="KCY1" s="82"/>
      <c r="KCZ1" s="83"/>
      <c r="KDA1" s="82"/>
      <c r="KDB1" s="83"/>
      <c r="KDC1" s="82"/>
      <c r="KDD1" s="83"/>
      <c r="KDE1" s="82"/>
      <c r="KDF1" s="83"/>
      <c r="KDG1" s="82"/>
      <c r="KDH1" s="83"/>
      <c r="KDI1" s="82"/>
      <c r="KDJ1" s="83"/>
      <c r="KDK1" s="82"/>
      <c r="KDL1" s="83"/>
      <c r="KDM1" s="82"/>
      <c r="KDN1" s="83"/>
      <c r="KDO1" s="82"/>
      <c r="KDP1" s="83"/>
      <c r="KDQ1" s="82"/>
      <c r="KDR1" s="83"/>
      <c r="KDS1" s="82"/>
      <c r="KDT1" s="83"/>
      <c r="KDU1" s="82"/>
      <c r="KDV1" s="83"/>
      <c r="KDW1" s="82"/>
      <c r="KDX1" s="83"/>
      <c r="KDY1" s="82"/>
      <c r="KDZ1" s="83"/>
      <c r="KEA1" s="82"/>
      <c r="KEB1" s="83"/>
      <c r="KEC1" s="82"/>
      <c r="KED1" s="83"/>
      <c r="KEE1" s="82"/>
      <c r="KEF1" s="83"/>
      <c r="KEG1" s="82"/>
      <c r="KEH1" s="83"/>
      <c r="KEI1" s="82"/>
      <c r="KEJ1" s="83"/>
      <c r="KEK1" s="82"/>
      <c r="KEL1" s="83"/>
      <c r="KEM1" s="82"/>
      <c r="KEN1" s="83"/>
      <c r="KEO1" s="82"/>
      <c r="KEP1" s="83"/>
      <c r="KEQ1" s="82"/>
      <c r="KER1" s="83"/>
      <c r="KES1" s="82"/>
      <c r="KET1" s="83"/>
      <c r="KEU1" s="82"/>
      <c r="KEV1" s="83"/>
      <c r="KEW1" s="82"/>
      <c r="KEX1" s="83"/>
      <c r="KEY1" s="82"/>
      <c r="KEZ1" s="83"/>
      <c r="KFA1" s="82"/>
      <c r="KFB1" s="83"/>
      <c r="KFC1" s="82"/>
      <c r="KFD1" s="83"/>
      <c r="KFE1" s="82"/>
      <c r="KFF1" s="83"/>
      <c r="KFG1" s="82"/>
      <c r="KFH1" s="83"/>
      <c r="KFI1" s="82"/>
      <c r="KFJ1" s="83"/>
      <c r="KFK1" s="82"/>
      <c r="KFL1" s="83"/>
      <c r="KFM1" s="82"/>
      <c r="KFN1" s="83"/>
      <c r="KFO1" s="82"/>
      <c r="KFP1" s="83"/>
      <c r="KFQ1" s="82"/>
      <c r="KFR1" s="83"/>
      <c r="KFS1" s="82"/>
      <c r="KFT1" s="83"/>
      <c r="KFU1" s="82"/>
      <c r="KFV1" s="83"/>
      <c r="KFW1" s="82"/>
      <c r="KFX1" s="83"/>
      <c r="KFY1" s="82"/>
      <c r="KFZ1" s="83"/>
      <c r="KGA1" s="82"/>
      <c r="KGB1" s="83"/>
      <c r="KGC1" s="82"/>
      <c r="KGD1" s="83"/>
      <c r="KGE1" s="82"/>
      <c r="KGF1" s="83"/>
      <c r="KGG1" s="82"/>
      <c r="KGH1" s="83"/>
      <c r="KGI1" s="82"/>
      <c r="KGJ1" s="83"/>
      <c r="KGK1" s="82"/>
      <c r="KGL1" s="83"/>
      <c r="KGM1" s="82"/>
      <c r="KGN1" s="83"/>
      <c r="KGO1" s="82"/>
      <c r="KGP1" s="83"/>
      <c r="KGQ1" s="82"/>
      <c r="KGR1" s="83"/>
      <c r="KGS1" s="82"/>
      <c r="KGT1" s="83"/>
      <c r="KGU1" s="82"/>
      <c r="KGV1" s="83"/>
      <c r="KGW1" s="82"/>
      <c r="KGX1" s="83"/>
      <c r="KGY1" s="82"/>
      <c r="KGZ1" s="83"/>
      <c r="KHA1" s="82"/>
      <c r="KHB1" s="83"/>
      <c r="KHC1" s="82"/>
      <c r="KHD1" s="83"/>
      <c r="KHE1" s="82"/>
      <c r="KHF1" s="83"/>
      <c r="KHG1" s="82"/>
      <c r="KHH1" s="83"/>
      <c r="KHI1" s="82"/>
      <c r="KHJ1" s="83"/>
      <c r="KHK1" s="82"/>
      <c r="KHL1" s="83"/>
      <c r="KHM1" s="82"/>
      <c r="KHN1" s="83"/>
      <c r="KHO1" s="82"/>
      <c r="KHP1" s="83"/>
      <c r="KHQ1" s="82"/>
      <c r="KHR1" s="83"/>
      <c r="KHS1" s="82"/>
      <c r="KHT1" s="83"/>
      <c r="KHU1" s="82"/>
      <c r="KHV1" s="83"/>
      <c r="KHW1" s="82"/>
      <c r="KHX1" s="83"/>
      <c r="KHY1" s="82"/>
      <c r="KHZ1" s="83"/>
      <c r="KIA1" s="82"/>
      <c r="KIB1" s="83"/>
      <c r="KIC1" s="82"/>
      <c r="KID1" s="83"/>
      <c r="KIE1" s="82"/>
      <c r="KIF1" s="83"/>
      <c r="KIG1" s="82"/>
      <c r="KIH1" s="83"/>
      <c r="KII1" s="82"/>
      <c r="KIJ1" s="83"/>
      <c r="KIK1" s="82"/>
      <c r="KIL1" s="83"/>
      <c r="KIM1" s="82"/>
      <c r="KIN1" s="83"/>
      <c r="KIO1" s="82"/>
      <c r="KIP1" s="83"/>
      <c r="KIQ1" s="82"/>
      <c r="KIR1" s="83"/>
      <c r="KIS1" s="82"/>
      <c r="KIT1" s="83"/>
      <c r="KIU1" s="82"/>
      <c r="KIV1" s="83"/>
      <c r="KIW1" s="82"/>
      <c r="KIX1" s="83"/>
      <c r="KIY1" s="82"/>
      <c r="KIZ1" s="83"/>
      <c r="KJA1" s="82"/>
      <c r="KJB1" s="83"/>
      <c r="KJC1" s="82"/>
      <c r="KJD1" s="83"/>
      <c r="KJE1" s="82"/>
      <c r="KJF1" s="83"/>
      <c r="KJG1" s="82"/>
      <c r="KJH1" s="83"/>
      <c r="KJI1" s="82"/>
      <c r="KJJ1" s="83"/>
      <c r="KJK1" s="82"/>
      <c r="KJL1" s="83"/>
      <c r="KJM1" s="82"/>
      <c r="KJN1" s="83"/>
      <c r="KJO1" s="82"/>
      <c r="KJP1" s="83"/>
      <c r="KJQ1" s="82"/>
      <c r="KJR1" s="83"/>
      <c r="KJS1" s="82"/>
      <c r="KJT1" s="83"/>
      <c r="KJU1" s="82"/>
      <c r="KJV1" s="83"/>
      <c r="KJW1" s="82"/>
      <c r="KJX1" s="83"/>
      <c r="KJY1" s="82"/>
      <c r="KJZ1" s="83"/>
      <c r="KKA1" s="82"/>
      <c r="KKB1" s="83"/>
      <c r="KKC1" s="82"/>
      <c r="KKD1" s="83"/>
      <c r="KKE1" s="82"/>
      <c r="KKF1" s="83"/>
      <c r="KKG1" s="82"/>
      <c r="KKH1" s="83"/>
      <c r="KKI1" s="82"/>
      <c r="KKJ1" s="83"/>
      <c r="KKK1" s="82"/>
      <c r="KKL1" s="83"/>
      <c r="KKM1" s="82"/>
      <c r="KKN1" s="83"/>
      <c r="KKO1" s="82"/>
      <c r="KKP1" s="83"/>
      <c r="KKQ1" s="82"/>
      <c r="KKR1" s="83"/>
      <c r="KKS1" s="82"/>
      <c r="KKT1" s="83"/>
      <c r="KKU1" s="82"/>
      <c r="KKV1" s="83"/>
      <c r="KKW1" s="82"/>
      <c r="KKX1" s="83"/>
      <c r="KKY1" s="82"/>
      <c r="KKZ1" s="83"/>
      <c r="KLA1" s="82"/>
      <c r="KLB1" s="83"/>
      <c r="KLC1" s="82"/>
      <c r="KLD1" s="83"/>
      <c r="KLE1" s="82"/>
      <c r="KLF1" s="83"/>
      <c r="KLG1" s="82"/>
      <c r="KLH1" s="83"/>
      <c r="KLI1" s="82"/>
      <c r="KLJ1" s="83"/>
      <c r="KLK1" s="82"/>
      <c r="KLL1" s="83"/>
      <c r="KLM1" s="82"/>
      <c r="KLN1" s="83"/>
      <c r="KLO1" s="82"/>
      <c r="KLP1" s="83"/>
      <c r="KLQ1" s="82"/>
      <c r="KLR1" s="83"/>
      <c r="KLS1" s="82"/>
      <c r="KLT1" s="83"/>
      <c r="KLU1" s="82"/>
      <c r="KLV1" s="83"/>
      <c r="KLW1" s="82"/>
      <c r="KLX1" s="83"/>
      <c r="KLY1" s="82"/>
      <c r="KLZ1" s="83"/>
      <c r="KMA1" s="82"/>
      <c r="KMB1" s="83"/>
      <c r="KMC1" s="82"/>
      <c r="KMD1" s="83"/>
      <c r="KME1" s="82"/>
      <c r="KMF1" s="83"/>
      <c r="KMG1" s="82"/>
      <c r="KMH1" s="83"/>
      <c r="KMI1" s="82"/>
      <c r="KMJ1" s="83"/>
      <c r="KMK1" s="82"/>
      <c r="KML1" s="83"/>
      <c r="KMM1" s="82"/>
      <c r="KMN1" s="83"/>
      <c r="KMO1" s="82"/>
      <c r="KMP1" s="83"/>
      <c r="KMQ1" s="82"/>
      <c r="KMR1" s="83"/>
      <c r="KMS1" s="82"/>
      <c r="KMT1" s="83"/>
      <c r="KMU1" s="82"/>
      <c r="KMV1" s="83"/>
      <c r="KMW1" s="82"/>
      <c r="KMX1" s="83"/>
      <c r="KMY1" s="82"/>
      <c r="KMZ1" s="83"/>
      <c r="KNA1" s="82"/>
      <c r="KNB1" s="83"/>
      <c r="KNC1" s="82"/>
      <c r="KND1" s="83"/>
      <c r="KNE1" s="82"/>
      <c r="KNF1" s="83"/>
      <c r="KNG1" s="82"/>
      <c r="KNH1" s="83"/>
      <c r="KNI1" s="82"/>
      <c r="KNJ1" s="83"/>
      <c r="KNK1" s="82"/>
      <c r="KNL1" s="83"/>
      <c r="KNM1" s="82"/>
      <c r="KNN1" s="83"/>
      <c r="KNO1" s="82"/>
      <c r="KNP1" s="83"/>
      <c r="KNQ1" s="82"/>
      <c r="KNR1" s="83"/>
      <c r="KNS1" s="82"/>
      <c r="KNT1" s="83"/>
      <c r="KNU1" s="82"/>
      <c r="KNV1" s="83"/>
      <c r="KNW1" s="82"/>
      <c r="KNX1" s="83"/>
      <c r="KNY1" s="82"/>
      <c r="KNZ1" s="83"/>
      <c r="KOA1" s="82"/>
      <c r="KOB1" s="83"/>
      <c r="KOC1" s="82"/>
      <c r="KOD1" s="83"/>
      <c r="KOE1" s="82"/>
      <c r="KOF1" s="83"/>
      <c r="KOG1" s="82"/>
      <c r="KOH1" s="83"/>
      <c r="KOI1" s="82"/>
      <c r="KOJ1" s="83"/>
      <c r="KOK1" s="82"/>
      <c r="KOL1" s="83"/>
      <c r="KOM1" s="82"/>
      <c r="KON1" s="83"/>
      <c r="KOO1" s="82"/>
      <c r="KOP1" s="83"/>
      <c r="KOQ1" s="82"/>
      <c r="KOR1" s="83"/>
      <c r="KOS1" s="82"/>
      <c r="KOT1" s="83"/>
      <c r="KOU1" s="82"/>
      <c r="KOV1" s="83"/>
      <c r="KOW1" s="82"/>
      <c r="KOX1" s="83"/>
      <c r="KOY1" s="82"/>
      <c r="KOZ1" s="83"/>
      <c r="KPA1" s="82"/>
      <c r="KPB1" s="83"/>
      <c r="KPC1" s="82"/>
      <c r="KPD1" s="83"/>
      <c r="KPE1" s="82"/>
      <c r="KPF1" s="83"/>
      <c r="KPG1" s="82"/>
      <c r="KPH1" s="83"/>
      <c r="KPI1" s="82"/>
      <c r="KPJ1" s="83"/>
      <c r="KPK1" s="82"/>
      <c r="KPL1" s="83"/>
      <c r="KPM1" s="82"/>
      <c r="KPN1" s="83"/>
      <c r="KPO1" s="82"/>
      <c r="KPP1" s="83"/>
      <c r="KPQ1" s="82"/>
      <c r="KPR1" s="83"/>
      <c r="KPS1" s="82"/>
      <c r="KPT1" s="83"/>
      <c r="KPU1" s="82"/>
      <c r="KPV1" s="83"/>
      <c r="KPW1" s="82"/>
      <c r="KPX1" s="83"/>
      <c r="KPY1" s="82"/>
      <c r="KPZ1" s="83"/>
      <c r="KQA1" s="82"/>
      <c r="KQB1" s="83"/>
      <c r="KQC1" s="82"/>
      <c r="KQD1" s="83"/>
      <c r="KQE1" s="82"/>
      <c r="KQF1" s="83"/>
      <c r="KQG1" s="82"/>
      <c r="KQH1" s="83"/>
      <c r="KQI1" s="82"/>
      <c r="KQJ1" s="83"/>
      <c r="KQK1" s="82"/>
      <c r="KQL1" s="83"/>
      <c r="KQM1" s="82"/>
      <c r="KQN1" s="83"/>
      <c r="KQO1" s="82"/>
      <c r="KQP1" s="83"/>
      <c r="KQQ1" s="82"/>
      <c r="KQR1" s="83"/>
      <c r="KQS1" s="82"/>
      <c r="KQT1" s="83"/>
      <c r="KQU1" s="82"/>
      <c r="KQV1" s="83"/>
      <c r="KQW1" s="82"/>
      <c r="KQX1" s="83"/>
      <c r="KQY1" s="82"/>
      <c r="KQZ1" s="83"/>
      <c r="KRA1" s="82"/>
      <c r="KRB1" s="83"/>
      <c r="KRC1" s="82"/>
      <c r="KRD1" s="83"/>
      <c r="KRE1" s="82"/>
      <c r="KRF1" s="83"/>
      <c r="KRG1" s="82"/>
      <c r="KRH1" s="83"/>
      <c r="KRI1" s="82"/>
      <c r="KRJ1" s="83"/>
      <c r="KRK1" s="82"/>
      <c r="KRL1" s="83"/>
      <c r="KRM1" s="82"/>
      <c r="KRN1" s="83"/>
      <c r="KRO1" s="82"/>
      <c r="KRP1" s="83"/>
      <c r="KRQ1" s="82"/>
      <c r="KRR1" s="83"/>
      <c r="KRS1" s="82"/>
      <c r="KRT1" s="83"/>
      <c r="KRU1" s="82"/>
      <c r="KRV1" s="83"/>
      <c r="KRW1" s="82"/>
      <c r="KRX1" s="83"/>
      <c r="KRY1" s="82"/>
      <c r="KRZ1" s="83"/>
      <c r="KSA1" s="82"/>
      <c r="KSB1" s="83"/>
      <c r="KSC1" s="82"/>
      <c r="KSD1" s="83"/>
      <c r="KSE1" s="82"/>
      <c r="KSF1" s="83"/>
      <c r="KSG1" s="82"/>
      <c r="KSH1" s="83"/>
      <c r="KSI1" s="82"/>
      <c r="KSJ1" s="83"/>
      <c r="KSK1" s="82"/>
      <c r="KSL1" s="83"/>
      <c r="KSM1" s="82"/>
      <c r="KSN1" s="83"/>
      <c r="KSO1" s="82"/>
      <c r="KSP1" s="83"/>
      <c r="KSQ1" s="82"/>
      <c r="KSR1" s="83"/>
      <c r="KSS1" s="82"/>
      <c r="KST1" s="83"/>
      <c r="KSU1" s="82"/>
      <c r="KSV1" s="83"/>
      <c r="KSW1" s="82"/>
      <c r="KSX1" s="83"/>
      <c r="KSY1" s="82"/>
      <c r="KSZ1" s="83"/>
      <c r="KTA1" s="82"/>
      <c r="KTB1" s="83"/>
      <c r="KTC1" s="82"/>
      <c r="KTD1" s="83"/>
      <c r="KTE1" s="82"/>
      <c r="KTF1" s="83"/>
      <c r="KTG1" s="82"/>
      <c r="KTH1" s="83"/>
      <c r="KTI1" s="82"/>
      <c r="KTJ1" s="83"/>
      <c r="KTK1" s="82"/>
      <c r="KTL1" s="83"/>
      <c r="KTM1" s="82"/>
      <c r="KTN1" s="83"/>
      <c r="KTO1" s="82"/>
      <c r="KTP1" s="83"/>
      <c r="KTQ1" s="82"/>
      <c r="KTR1" s="83"/>
      <c r="KTS1" s="82"/>
      <c r="KTT1" s="83"/>
      <c r="KTU1" s="82"/>
      <c r="KTV1" s="83"/>
      <c r="KTW1" s="82"/>
      <c r="KTX1" s="83"/>
      <c r="KTY1" s="82"/>
      <c r="KTZ1" s="83"/>
      <c r="KUA1" s="82"/>
      <c r="KUB1" s="83"/>
      <c r="KUC1" s="82"/>
      <c r="KUD1" s="83"/>
      <c r="KUE1" s="82"/>
      <c r="KUF1" s="83"/>
      <c r="KUG1" s="82"/>
      <c r="KUH1" s="83"/>
      <c r="KUI1" s="82"/>
      <c r="KUJ1" s="83"/>
      <c r="KUK1" s="82"/>
      <c r="KUL1" s="83"/>
      <c r="KUM1" s="82"/>
      <c r="KUN1" s="83"/>
      <c r="KUO1" s="82"/>
      <c r="KUP1" s="83"/>
      <c r="KUQ1" s="82"/>
      <c r="KUR1" s="83"/>
      <c r="KUS1" s="82"/>
      <c r="KUT1" s="83"/>
      <c r="KUU1" s="82"/>
      <c r="KUV1" s="83"/>
      <c r="KUW1" s="82"/>
      <c r="KUX1" s="83"/>
      <c r="KUY1" s="82"/>
      <c r="KUZ1" s="83"/>
      <c r="KVA1" s="82"/>
      <c r="KVB1" s="83"/>
      <c r="KVC1" s="82"/>
      <c r="KVD1" s="83"/>
      <c r="KVE1" s="82"/>
      <c r="KVF1" s="83"/>
      <c r="KVG1" s="82"/>
      <c r="KVH1" s="83"/>
      <c r="KVI1" s="82"/>
      <c r="KVJ1" s="83"/>
      <c r="KVK1" s="82"/>
      <c r="KVL1" s="83"/>
      <c r="KVM1" s="82"/>
      <c r="KVN1" s="83"/>
      <c r="KVO1" s="82"/>
      <c r="KVP1" s="83"/>
      <c r="KVQ1" s="82"/>
      <c r="KVR1" s="83"/>
      <c r="KVS1" s="82"/>
      <c r="KVT1" s="83"/>
      <c r="KVU1" s="82"/>
      <c r="KVV1" s="83"/>
      <c r="KVW1" s="82"/>
      <c r="KVX1" s="83"/>
      <c r="KVY1" s="82"/>
      <c r="KVZ1" s="83"/>
      <c r="KWA1" s="82"/>
      <c r="KWB1" s="83"/>
      <c r="KWC1" s="82"/>
      <c r="KWD1" s="83"/>
      <c r="KWE1" s="82"/>
      <c r="KWF1" s="83"/>
      <c r="KWG1" s="82"/>
      <c r="KWH1" s="83"/>
      <c r="KWI1" s="82"/>
      <c r="KWJ1" s="83"/>
      <c r="KWK1" s="82"/>
      <c r="KWL1" s="83"/>
      <c r="KWM1" s="82"/>
      <c r="KWN1" s="83"/>
      <c r="KWO1" s="82"/>
      <c r="KWP1" s="83"/>
      <c r="KWQ1" s="82"/>
      <c r="KWR1" s="83"/>
      <c r="KWS1" s="82"/>
      <c r="KWT1" s="83"/>
      <c r="KWU1" s="82"/>
      <c r="KWV1" s="83"/>
      <c r="KWW1" s="82"/>
      <c r="KWX1" s="83"/>
      <c r="KWY1" s="82"/>
      <c r="KWZ1" s="83"/>
      <c r="KXA1" s="82"/>
      <c r="KXB1" s="83"/>
      <c r="KXC1" s="82"/>
      <c r="KXD1" s="83"/>
      <c r="KXE1" s="82"/>
      <c r="KXF1" s="83"/>
      <c r="KXG1" s="82"/>
      <c r="KXH1" s="83"/>
      <c r="KXI1" s="82"/>
      <c r="KXJ1" s="83"/>
      <c r="KXK1" s="82"/>
      <c r="KXL1" s="83"/>
      <c r="KXM1" s="82"/>
      <c r="KXN1" s="83"/>
      <c r="KXO1" s="82"/>
      <c r="KXP1" s="83"/>
      <c r="KXQ1" s="82"/>
      <c r="KXR1" s="83"/>
      <c r="KXS1" s="82"/>
      <c r="KXT1" s="83"/>
      <c r="KXU1" s="82"/>
      <c r="KXV1" s="83"/>
      <c r="KXW1" s="82"/>
      <c r="KXX1" s="83"/>
      <c r="KXY1" s="82"/>
      <c r="KXZ1" s="83"/>
      <c r="KYA1" s="82"/>
      <c r="KYB1" s="83"/>
      <c r="KYC1" s="82"/>
      <c r="KYD1" s="83"/>
      <c r="KYE1" s="82"/>
      <c r="KYF1" s="83"/>
      <c r="KYG1" s="82"/>
      <c r="KYH1" s="83"/>
      <c r="KYI1" s="82"/>
      <c r="KYJ1" s="83"/>
      <c r="KYK1" s="82"/>
      <c r="KYL1" s="83"/>
      <c r="KYM1" s="82"/>
      <c r="KYN1" s="83"/>
      <c r="KYO1" s="82"/>
      <c r="KYP1" s="83"/>
      <c r="KYQ1" s="82"/>
      <c r="KYR1" s="83"/>
      <c r="KYS1" s="82"/>
      <c r="KYT1" s="83"/>
      <c r="KYU1" s="82"/>
      <c r="KYV1" s="83"/>
      <c r="KYW1" s="82"/>
      <c r="KYX1" s="83"/>
      <c r="KYY1" s="82"/>
      <c r="KYZ1" s="83"/>
      <c r="KZA1" s="82"/>
      <c r="KZB1" s="83"/>
      <c r="KZC1" s="82"/>
      <c r="KZD1" s="83"/>
      <c r="KZE1" s="82"/>
      <c r="KZF1" s="83"/>
      <c r="KZG1" s="82"/>
      <c r="KZH1" s="83"/>
      <c r="KZI1" s="82"/>
      <c r="KZJ1" s="83"/>
      <c r="KZK1" s="82"/>
      <c r="KZL1" s="83"/>
      <c r="KZM1" s="82"/>
      <c r="KZN1" s="83"/>
      <c r="KZO1" s="82"/>
      <c r="KZP1" s="83"/>
      <c r="KZQ1" s="82"/>
      <c r="KZR1" s="83"/>
      <c r="KZS1" s="82"/>
      <c r="KZT1" s="83"/>
      <c r="KZU1" s="82"/>
      <c r="KZV1" s="83"/>
      <c r="KZW1" s="82"/>
      <c r="KZX1" s="83"/>
      <c r="KZY1" s="82"/>
      <c r="KZZ1" s="83"/>
      <c r="LAA1" s="82"/>
      <c r="LAB1" s="83"/>
      <c r="LAC1" s="82"/>
      <c r="LAD1" s="83"/>
      <c r="LAE1" s="82"/>
      <c r="LAF1" s="83"/>
      <c r="LAG1" s="82"/>
      <c r="LAH1" s="83"/>
      <c r="LAI1" s="82"/>
      <c r="LAJ1" s="83"/>
      <c r="LAK1" s="82"/>
      <c r="LAL1" s="83"/>
      <c r="LAM1" s="82"/>
      <c r="LAN1" s="83"/>
      <c r="LAO1" s="82"/>
      <c r="LAP1" s="83"/>
      <c r="LAQ1" s="82"/>
      <c r="LAR1" s="83"/>
      <c r="LAS1" s="82"/>
      <c r="LAT1" s="83"/>
      <c r="LAU1" s="82"/>
      <c r="LAV1" s="83"/>
      <c r="LAW1" s="82"/>
      <c r="LAX1" s="83"/>
      <c r="LAY1" s="82"/>
      <c r="LAZ1" s="83"/>
      <c r="LBA1" s="82"/>
      <c r="LBB1" s="83"/>
      <c r="LBC1" s="82"/>
      <c r="LBD1" s="83"/>
      <c r="LBE1" s="82"/>
      <c r="LBF1" s="83"/>
      <c r="LBG1" s="82"/>
      <c r="LBH1" s="83"/>
      <c r="LBI1" s="82"/>
      <c r="LBJ1" s="83"/>
      <c r="LBK1" s="82"/>
      <c r="LBL1" s="83"/>
      <c r="LBM1" s="82"/>
      <c r="LBN1" s="83"/>
      <c r="LBO1" s="82"/>
      <c r="LBP1" s="83"/>
      <c r="LBQ1" s="82"/>
      <c r="LBR1" s="83"/>
      <c r="LBS1" s="82"/>
      <c r="LBT1" s="83"/>
      <c r="LBU1" s="82"/>
      <c r="LBV1" s="83"/>
      <c r="LBW1" s="82"/>
      <c r="LBX1" s="83"/>
      <c r="LBY1" s="82"/>
      <c r="LBZ1" s="83"/>
      <c r="LCA1" s="82"/>
      <c r="LCB1" s="83"/>
      <c r="LCC1" s="82"/>
      <c r="LCD1" s="83"/>
      <c r="LCE1" s="82"/>
      <c r="LCF1" s="83"/>
      <c r="LCG1" s="82"/>
      <c r="LCH1" s="83"/>
      <c r="LCI1" s="82"/>
      <c r="LCJ1" s="83"/>
      <c r="LCK1" s="82"/>
      <c r="LCL1" s="83"/>
      <c r="LCM1" s="82"/>
      <c r="LCN1" s="83"/>
      <c r="LCO1" s="82"/>
      <c r="LCP1" s="83"/>
      <c r="LCQ1" s="82"/>
      <c r="LCR1" s="83"/>
      <c r="LCS1" s="82"/>
      <c r="LCT1" s="83"/>
      <c r="LCU1" s="82"/>
      <c r="LCV1" s="83"/>
      <c r="LCW1" s="82"/>
      <c r="LCX1" s="83"/>
      <c r="LCY1" s="82"/>
      <c r="LCZ1" s="83"/>
      <c r="LDA1" s="82"/>
      <c r="LDB1" s="83"/>
      <c r="LDC1" s="82"/>
      <c r="LDD1" s="83"/>
      <c r="LDE1" s="82"/>
      <c r="LDF1" s="83"/>
      <c r="LDG1" s="82"/>
      <c r="LDH1" s="83"/>
      <c r="LDI1" s="82"/>
      <c r="LDJ1" s="83"/>
      <c r="LDK1" s="82"/>
      <c r="LDL1" s="83"/>
      <c r="LDM1" s="82"/>
      <c r="LDN1" s="83"/>
      <c r="LDO1" s="82"/>
      <c r="LDP1" s="83"/>
      <c r="LDQ1" s="82"/>
      <c r="LDR1" s="83"/>
      <c r="LDS1" s="82"/>
      <c r="LDT1" s="83"/>
      <c r="LDU1" s="82"/>
      <c r="LDV1" s="83"/>
      <c r="LDW1" s="82"/>
      <c r="LDX1" s="83"/>
      <c r="LDY1" s="82"/>
      <c r="LDZ1" s="83"/>
      <c r="LEA1" s="82"/>
      <c r="LEB1" s="83"/>
      <c r="LEC1" s="82"/>
      <c r="LED1" s="83"/>
      <c r="LEE1" s="82"/>
      <c r="LEF1" s="83"/>
      <c r="LEG1" s="82"/>
      <c r="LEH1" s="83"/>
      <c r="LEI1" s="82"/>
      <c r="LEJ1" s="83"/>
      <c r="LEK1" s="82"/>
      <c r="LEL1" s="83"/>
      <c r="LEM1" s="82"/>
      <c r="LEN1" s="83"/>
      <c r="LEO1" s="82"/>
      <c r="LEP1" s="83"/>
      <c r="LEQ1" s="82"/>
      <c r="LER1" s="83"/>
      <c r="LES1" s="82"/>
      <c r="LET1" s="83"/>
      <c r="LEU1" s="82"/>
      <c r="LEV1" s="83"/>
      <c r="LEW1" s="82"/>
      <c r="LEX1" s="83"/>
      <c r="LEY1" s="82"/>
      <c r="LEZ1" s="83"/>
      <c r="LFA1" s="82"/>
      <c r="LFB1" s="83"/>
      <c r="LFC1" s="82"/>
      <c r="LFD1" s="83"/>
      <c r="LFE1" s="82"/>
      <c r="LFF1" s="83"/>
      <c r="LFG1" s="82"/>
      <c r="LFH1" s="83"/>
      <c r="LFI1" s="82"/>
      <c r="LFJ1" s="83"/>
      <c r="LFK1" s="82"/>
      <c r="LFL1" s="83"/>
      <c r="LFM1" s="82"/>
      <c r="LFN1" s="83"/>
      <c r="LFO1" s="82"/>
      <c r="LFP1" s="83"/>
      <c r="LFQ1" s="82"/>
      <c r="LFR1" s="83"/>
      <c r="LFS1" s="82"/>
      <c r="LFT1" s="83"/>
      <c r="LFU1" s="82"/>
      <c r="LFV1" s="83"/>
      <c r="LFW1" s="82"/>
      <c r="LFX1" s="83"/>
      <c r="LFY1" s="82"/>
      <c r="LFZ1" s="83"/>
      <c r="LGA1" s="82"/>
      <c r="LGB1" s="83"/>
      <c r="LGC1" s="82"/>
      <c r="LGD1" s="83"/>
      <c r="LGE1" s="82"/>
      <c r="LGF1" s="83"/>
      <c r="LGG1" s="82"/>
      <c r="LGH1" s="83"/>
      <c r="LGI1" s="82"/>
      <c r="LGJ1" s="83"/>
      <c r="LGK1" s="82"/>
      <c r="LGL1" s="83"/>
      <c r="LGM1" s="82"/>
      <c r="LGN1" s="83"/>
      <c r="LGO1" s="82"/>
      <c r="LGP1" s="83"/>
      <c r="LGQ1" s="82"/>
      <c r="LGR1" s="83"/>
      <c r="LGS1" s="82"/>
      <c r="LGT1" s="83"/>
      <c r="LGU1" s="82"/>
      <c r="LGV1" s="83"/>
      <c r="LGW1" s="82"/>
      <c r="LGX1" s="83"/>
      <c r="LGY1" s="82"/>
      <c r="LGZ1" s="83"/>
      <c r="LHA1" s="82"/>
      <c r="LHB1" s="83"/>
      <c r="LHC1" s="82"/>
      <c r="LHD1" s="83"/>
      <c r="LHE1" s="82"/>
      <c r="LHF1" s="83"/>
      <c r="LHG1" s="82"/>
      <c r="LHH1" s="83"/>
      <c r="LHI1" s="82"/>
      <c r="LHJ1" s="83"/>
      <c r="LHK1" s="82"/>
      <c r="LHL1" s="83"/>
      <c r="LHM1" s="82"/>
      <c r="LHN1" s="83"/>
      <c r="LHO1" s="82"/>
      <c r="LHP1" s="83"/>
      <c r="LHQ1" s="82"/>
      <c r="LHR1" s="83"/>
      <c r="LHS1" s="82"/>
      <c r="LHT1" s="83"/>
      <c r="LHU1" s="82"/>
      <c r="LHV1" s="83"/>
      <c r="LHW1" s="82"/>
      <c r="LHX1" s="83"/>
      <c r="LHY1" s="82"/>
      <c r="LHZ1" s="83"/>
      <c r="LIA1" s="82"/>
      <c r="LIB1" s="83"/>
      <c r="LIC1" s="82"/>
      <c r="LID1" s="83"/>
      <c r="LIE1" s="82"/>
      <c r="LIF1" s="83"/>
      <c r="LIG1" s="82"/>
      <c r="LIH1" s="83"/>
      <c r="LII1" s="82"/>
      <c r="LIJ1" s="83"/>
      <c r="LIK1" s="82"/>
      <c r="LIL1" s="83"/>
      <c r="LIM1" s="82"/>
      <c r="LIN1" s="83"/>
      <c r="LIO1" s="82"/>
      <c r="LIP1" s="83"/>
      <c r="LIQ1" s="82"/>
      <c r="LIR1" s="83"/>
      <c r="LIS1" s="82"/>
      <c r="LIT1" s="83"/>
      <c r="LIU1" s="82"/>
      <c r="LIV1" s="83"/>
      <c r="LIW1" s="82"/>
      <c r="LIX1" s="83"/>
      <c r="LIY1" s="82"/>
      <c r="LIZ1" s="83"/>
      <c r="LJA1" s="82"/>
      <c r="LJB1" s="83"/>
      <c r="LJC1" s="82"/>
      <c r="LJD1" s="83"/>
      <c r="LJE1" s="82"/>
      <c r="LJF1" s="83"/>
      <c r="LJG1" s="82"/>
      <c r="LJH1" s="83"/>
      <c r="LJI1" s="82"/>
      <c r="LJJ1" s="83"/>
      <c r="LJK1" s="82"/>
      <c r="LJL1" s="83"/>
      <c r="LJM1" s="82"/>
      <c r="LJN1" s="83"/>
      <c r="LJO1" s="82"/>
      <c r="LJP1" s="83"/>
      <c r="LJQ1" s="82"/>
      <c r="LJR1" s="83"/>
      <c r="LJS1" s="82"/>
      <c r="LJT1" s="83"/>
      <c r="LJU1" s="82"/>
      <c r="LJV1" s="83"/>
      <c r="LJW1" s="82"/>
      <c r="LJX1" s="83"/>
      <c r="LJY1" s="82"/>
      <c r="LJZ1" s="83"/>
      <c r="LKA1" s="82"/>
      <c r="LKB1" s="83"/>
      <c r="LKC1" s="82"/>
      <c r="LKD1" s="83"/>
      <c r="LKE1" s="82"/>
      <c r="LKF1" s="83"/>
      <c r="LKG1" s="82"/>
      <c r="LKH1" s="83"/>
      <c r="LKI1" s="82"/>
      <c r="LKJ1" s="83"/>
      <c r="LKK1" s="82"/>
      <c r="LKL1" s="83"/>
      <c r="LKM1" s="82"/>
      <c r="LKN1" s="83"/>
      <c r="LKO1" s="82"/>
      <c r="LKP1" s="83"/>
      <c r="LKQ1" s="82"/>
      <c r="LKR1" s="83"/>
      <c r="LKS1" s="82"/>
      <c r="LKT1" s="83"/>
      <c r="LKU1" s="82"/>
      <c r="LKV1" s="83"/>
      <c r="LKW1" s="82"/>
      <c r="LKX1" s="83"/>
      <c r="LKY1" s="82"/>
      <c r="LKZ1" s="83"/>
      <c r="LLA1" s="82"/>
      <c r="LLB1" s="83"/>
      <c r="LLC1" s="82"/>
      <c r="LLD1" s="83"/>
      <c r="LLE1" s="82"/>
      <c r="LLF1" s="83"/>
      <c r="LLG1" s="82"/>
      <c r="LLH1" s="83"/>
      <c r="LLI1" s="82"/>
      <c r="LLJ1" s="83"/>
      <c r="LLK1" s="82"/>
      <c r="LLL1" s="83"/>
      <c r="LLM1" s="82"/>
      <c r="LLN1" s="83"/>
      <c r="LLO1" s="82"/>
      <c r="LLP1" s="83"/>
      <c r="LLQ1" s="82"/>
      <c r="LLR1" s="83"/>
      <c r="LLS1" s="82"/>
      <c r="LLT1" s="83"/>
      <c r="LLU1" s="82"/>
      <c r="LLV1" s="83"/>
      <c r="LLW1" s="82"/>
      <c r="LLX1" s="83"/>
      <c r="LLY1" s="82"/>
      <c r="LLZ1" s="83"/>
      <c r="LMA1" s="82"/>
      <c r="LMB1" s="83"/>
      <c r="LMC1" s="82"/>
      <c r="LMD1" s="83"/>
      <c r="LME1" s="82"/>
      <c r="LMF1" s="83"/>
      <c r="LMG1" s="82"/>
      <c r="LMH1" s="83"/>
      <c r="LMI1" s="82"/>
      <c r="LMJ1" s="83"/>
      <c r="LMK1" s="82"/>
      <c r="LML1" s="83"/>
      <c r="LMM1" s="82"/>
      <c r="LMN1" s="83"/>
      <c r="LMO1" s="82"/>
      <c r="LMP1" s="83"/>
      <c r="LMQ1" s="82"/>
      <c r="LMR1" s="83"/>
      <c r="LMS1" s="82"/>
      <c r="LMT1" s="83"/>
      <c r="LMU1" s="82"/>
      <c r="LMV1" s="83"/>
      <c r="LMW1" s="82"/>
      <c r="LMX1" s="83"/>
      <c r="LMY1" s="82"/>
      <c r="LMZ1" s="83"/>
      <c r="LNA1" s="82"/>
      <c r="LNB1" s="83"/>
      <c r="LNC1" s="82"/>
      <c r="LND1" s="83"/>
      <c r="LNE1" s="82"/>
      <c r="LNF1" s="83"/>
      <c r="LNG1" s="82"/>
      <c r="LNH1" s="83"/>
      <c r="LNI1" s="82"/>
      <c r="LNJ1" s="83"/>
      <c r="LNK1" s="82"/>
      <c r="LNL1" s="83"/>
      <c r="LNM1" s="82"/>
      <c r="LNN1" s="83"/>
      <c r="LNO1" s="82"/>
      <c r="LNP1" s="83"/>
      <c r="LNQ1" s="82"/>
      <c r="LNR1" s="83"/>
      <c r="LNS1" s="82"/>
      <c r="LNT1" s="83"/>
      <c r="LNU1" s="82"/>
      <c r="LNV1" s="83"/>
      <c r="LNW1" s="82"/>
      <c r="LNX1" s="83"/>
      <c r="LNY1" s="82"/>
      <c r="LNZ1" s="83"/>
      <c r="LOA1" s="82"/>
      <c r="LOB1" s="83"/>
      <c r="LOC1" s="82"/>
      <c r="LOD1" s="83"/>
      <c r="LOE1" s="82"/>
      <c r="LOF1" s="83"/>
      <c r="LOG1" s="82"/>
      <c r="LOH1" s="83"/>
      <c r="LOI1" s="82"/>
      <c r="LOJ1" s="83"/>
      <c r="LOK1" s="82"/>
      <c r="LOL1" s="83"/>
      <c r="LOM1" s="82"/>
      <c r="LON1" s="83"/>
      <c r="LOO1" s="82"/>
      <c r="LOP1" s="83"/>
      <c r="LOQ1" s="82"/>
      <c r="LOR1" s="83"/>
      <c r="LOS1" s="82"/>
      <c r="LOT1" s="83"/>
      <c r="LOU1" s="82"/>
      <c r="LOV1" s="83"/>
      <c r="LOW1" s="82"/>
      <c r="LOX1" s="83"/>
      <c r="LOY1" s="82"/>
      <c r="LOZ1" s="83"/>
      <c r="LPA1" s="82"/>
      <c r="LPB1" s="83"/>
      <c r="LPC1" s="82"/>
      <c r="LPD1" s="83"/>
      <c r="LPE1" s="82"/>
      <c r="LPF1" s="83"/>
      <c r="LPG1" s="82"/>
      <c r="LPH1" s="83"/>
      <c r="LPI1" s="82"/>
      <c r="LPJ1" s="83"/>
      <c r="LPK1" s="82"/>
      <c r="LPL1" s="83"/>
      <c r="LPM1" s="82"/>
      <c r="LPN1" s="83"/>
      <c r="LPO1" s="82"/>
      <c r="LPP1" s="83"/>
      <c r="LPQ1" s="82"/>
      <c r="LPR1" s="83"/>
      <c r="LPS1" s="82"/>
      <c r="LPT1" s="83"/>
      <c r="LPU1" s="82"/>
      <c r="LPV1" s="83"/>
      <c r="LPW1" s="82"/>
      <c r="LPX1" s="83"/>
      <c r="LPY1" s="82"/>
      <c r="LPZ1" s="83"/>
      <c r="LQA1" s="82"/>
      <c r="LQB1" s="83"/>
      <c r="LQC1" s="82"/>
      <c r="LQD1" s="83"/>
      <c r="LQE1" s="82"/>
      <c r="LQF1" s="83"/>
      <c r="LQG1" s="82"/>
      <c r="LQH1" s="83"/>
      <c r="LQI1" s="82"/>
      <c r="LQJ1" s="83"/>
      <c r="LQK1" s="82"/>
      <c r="LQL1" s="83"/>
      <c r="LQM1" s="82"/>
      <c r="LQN1" s="83"/>
      <c r="LQO1" s="82"/>
      <c r="LQP1" s="83"/>
      <c r="LQQ1" s="82"/>
      <c r="LQR1" s="83"/>
      <c r="LQS1" s="82"/>
      <c r="LQT1" s="83"/>
      <c r="LQU1" s="82"/>
      <c r="LQV1" s="83"/>
      <c r="LQW1" s="82"/>
      <c r="LQX1" s="83"/>
      <c r="LQY1" s="82"/>
      <c r="LQZ1" s="83"/>
      <c r="LRA1" s="82"/>
      <c r="LRB1" s="83"/>
      <c r="LRC1" s="82"/>
      <c r="LRD1" s="83"/>
      <c r="LRE1" s="82"/>
      <c r="LRF1" s="83"/>
      <c r="LRG1" s="82"/>
      <c r="LRH1" s="83"/>
      <c r="LRI1" s="82"/>
      <c r="LRJ1" s="83"/>
      <c r="LRK1" s="82"/>
      <c r="LRL1" s="83"/>
      <c r="LRM1" s="82"/>
      <c r="LRN1" s="83"/>
      <c r="LRO1" s="82"/>
      <c r="LRP1" s="83"/>
      <c r="LRQ1" s="82"/>
      <c r="LRR1" s="83"/>
      <c r="LRS1" s="82"/>
      <c r="LRT1" s="83"/>
      <c r="LRU1" s="82"/>
      <c r="LRV1" s="83"/>
      <c r="LRW1" s="82"/>
      <c r="LRX1" s="83"/>
      <c r="LRY1" s="82"/>
      <c r="LRZ1" s="83"/>
      <c r="LSA1" s="82"/>
      <c r="LSB1" s="83"/>
      <c r="LSC1" s="82"/>
      <c r="LSD1" s="83"/>
      <c r="LSE1" s="82"/>
      <c r="LSF1" s="83"/>
      <c r="LSG1" s="82"/>
      <c r="LSH1" s="83"/>
      <c r="LSI1" s="82"/>
      <c r="LSJ1" s="83"/>
      <c r="LSK1" s="82"/>
      <c r="LSL1" s="83"/>
      <c r="LSM1" s="82"/>
      <c r="LSN1" s="83"/>
      <c r="LSO1" s="82"/>
      <c r="LSP1" s="83"/>
      <c r="LSQ1" s="82"/>
      <c r="LSR1" s="83"/>
      <c r="LSS1" s="82"/>
      <c r="LST1" s="83"/>
      <c r="LSU1" s="82"/>
      <c r="LSV1" s="83"/>
      <c r="LSW1" s="82"/>
      <c r="LSX1" s="83"/>
      <c r="LSY1" s="82"/>
      <c r="LSZ1" s="83"/>
      <c r="LTA1" s="82"/>
      <c r="LTB1" s="83"/>
      <c r="LTC1" s="82"/>
      <c r="LTD1" s="83"/>
      <c r="LTE1" s="82"/>
      <c r="LTF1" s="83"/>
      <c r="LTG1" s="82"/>
      <c r="LTH1" s="83"/>
      <c r="LTI1" s="82"/>
      <c r="LTJ1" s="83"/>
      <c r="LTK1" s="82"/>
      <c r="LTL1" s="83"/>
      <c r="LTM1" s="82"/>
      <c r="LTN1" s="83"/>
      <c r="LTO1" s="82"/>
      <c r="LTP1" s="83"/>
      <c r="LTQ1" s="82"/>
      <c r="LTR1" s="83"/>
      <c r="LTS1" s="82"/>
      <c r="LTT1" s="83"/>
      <c r="LTU1" s="82"/>
      <c r="LTV1" s="83"/>
      <c r="LTW1" s="82"/>
      <c r="LTX1" s="83"/>
      <c r="LTY1" s="82"/>
      <c r="LTZ1" s="83"/>
      <c r="LUA1" s="82"/>
      <c r="LUB1" s="83"/>
      <c r="LUC1" s="82"/>
      <c r="LUD1" s="83"/>
      <c r="LUE1" s="82"/>
      <c r="LUF1" s="83"/>
      <c r="LUG1" s="82"/>
      <c r="LUH1" s="83"/>
      <c r="LUI1" s="82"/>
      <c r="LUJ1" s="83"/>
      <c r="LUK1" s="82"/>
      <c r="LUL1" s="83"/>
      <c r="LUM1" s="82"/>
      <c r="LUN1" s="83"/>
      <c r="LUO1" s="82"/>
      <c r="LUP1" s="83"/>
      <c r="LUQ1" s="82"/>
      <c r="LUR1" s="83"/>
      <c r="LUS1" s="82"/>
      <c r="LUT1" s="83"/>
      <c r="LUU1" s="82"/>
      <c r="LUV1" s="83"/>
      <c r="LUW1" s="82"/>
      <c r="LUX1" s="83"/>
      <c r="LUY1" s="82"/>
      <c r="LUZ1" s="83"/>
      <c r="LVA1" s="82"/>
      <c r="LVB1" s="83"/>
      <c r="LVC1" s="82"/>
      <c r="LVD1" s="83"/>
      <c r="LVE1" s="82"/>
      <c r="LVF1" s="83"/>
      <c r="LVG1" s="82"/>
      <c r="LVH1" s="83"/>
      <c r="LVI1" s="82"/>
      <c r="LVJ1" s="83"/>
      <c r="LVK1" s="82"/>
      <c r="LVL1" s="83"/>
      <c r="LVM1" s="82"/>
      <c r="LVN1" s="83"/>
      <c r="LVO1" s="82"/>
      <c r="LVP1" s="83"/>
      <c r="LVQ1" s="82"/>
      <c r="LVR1" s="83"/>
      <c r="LVS1" s="82"/>
      <c r="LVT1" s="83"/>
      <c r="LVU1" s="82"/>
      <c r="LVV1" s="83"/>
      <c r="LVW1" s="82"/>
      <c r="LVX1" s="83"/>
      <c r="LVY1" s="82"/>
      <c r="LVZ1" s="83"/>
      <c r="LWA1" s="82"/>
      <c r="LWB1" s="83"/>
      <c r="LWC1" s="82"/>
      <c r="LWD1" s="83"/>
      <c r="LWE1" s="82"/>
      <c r="LWF1" s="83"/>
      <c r="LWG1" s="82"/>
      <c r="LWH1" s="83"/>
      <c r="LWI1" s="82"/>
      <c r="LWJ1" s="83"/>
      <c r="LWK1" s="82"/>
      <c r="LWL1" s="83"/>
      <c r="LWM1" s="82"/>
      <c r="LWN1" s="83"/>
      <c r="LWO1" s="82"/>
      <c r="LWP1" s="83"/>
      <c r="LWQ1" s="82"/>
      <c r="LWR1" s="83"/>
      <c r="LWS1" s="82"/>
      <c r="LWT1" s="83"/>
      <c r="LWU1" s="82"/>
      <c r="LWV1" s="83"/>
      <c r="LWW1" s="82"/>
      <c r="LWX1" s="83"/>
      <c r="LWY1" s="82"/>
      <c r="LWZ1" s="83"/>
      <c r="LXA1" s="82"/>
      <c r="LXB1" s="83"/>
      <c r="LXC1" s="82"/>
      <c r="LXD1" s="83"/>
      <c r="LXE1" s="82"/>
      <c r="LXF1" s="83"/>
      <c r="LXG1" s="82"/>
      <c r="LXH1" s="83"/>
      <c r="LXI1" s="82"/>
      <c r="LXJ1" s="83"/>
      <c r="LXK1" s="82"/>
      <c r="LXL1" s="83"/>
      <c r="LXM1" s="82"/>
      <c r="LXN1" s="83"/>
      <c r="LXO1" s="82"/>
      <c r="LXP1" s="83"/>
      <c r="LXQ1" s="82"/>
      <c r="LXR1" s="83"/>
      <c r="LXS1" s="82"/>
      <c r="LXT1" s="83"/>
      <c r="LXU1" s="82"/>
      <c r="LXV1" s="83"/>
      <c r="LXW1" s="82"/>
      <c r="LXX1" s="83"/>
      <c r="LXY1" s="82"/>
      <c r="LXZ1" s="83"/>
      <c r="LYA1" s="82"/>
      <c r="LYB1" s="83"/>
      <c r="LYC1" s="82"/>
      <c r="LYD1" s="83"/>
      <c r="LYE1" s="82"/>
      <c r="LYF1" s="83"/>
      <c r="LYG1" s="82"/>
      <c r="LYH1" s="83"/>
      <c r="LYI1" s="82"/>
      <c r="LYJ1" s="83"/>
      <c r="LYK1" s="82"/>
      <c r="LYL1" s="83"/>
      <c r="LYM1" s="82"/>
      <c r="LYN1" s="83"/>
      <c r="LYO1" s="82"/>
      <c r="LYP1" s="83"/>
      <c r="LYQ1" s="82"/>
      <c r="LYR1" s="83"/>
      <c r="LYS1" s="82"/>
      <c r="LYT1" s="83"/>
      <c r="LYU1" s="82"/>
      <c r="LYV1" s="83"/>
      <c r="LYW1" s="82"/>
      <c r="LYX1" s="83"/>
      <c r="LYY1" s="82"/>
      <c r="LYZ1" s="83"/>
      <c r="LZA1" s="82"/>
      <c r="LZB1" s="83"/>
      <c r="LZC1" s="82"/>
      <c r="LZD1" s="83"/>
      <c r="LZE1" s="82"/>
      <c r="LZF1" s="83"/>
      <c r="LZG1" s="82"/>
      <c r="LZH1" s="83"/>
      <c r="LZI1" s="82"/>
      <c r="LZJ1" s="83"/>
      <c r="LZK1" s="82"/>
      <c r="LZL1" s="83"/>
      <c r="LZM1" s="82"/>
      <c r="LZN1" s="83"/>
      <c r="LZO1" s="82"/>
      <c r="LZP1" s="83"/>
      <c r="LZQ1" s="82"/>
      <c r="LZR1" s="83"/>
      <c r="LZS1" s="82"/>
      <c r="LZT1" s="83"/>
      <c r="LZU1" s="82"/>
      <c r="LZV1" s="83"/>
      <c r="LZW1" s="82"/>
      <c r="LZX1" s="83"/>
      <c r="LZY1" s="82"/>
      <c r="LZZ1" s="83"/>
      <c r="MAA1" s="82"/>
      <c r="MAB1" s="83"/>
      <c r="MAC1" s="82"/>
      <c r="MAD1" s="83"/>
      <c r="MAE1" s="82"/>
      <c r="MAF1" s="83"/>
      <c r="MAG1" s="82"/>
      <c r="MAH1" s="83"/>
      <c r="MAI1" s="82"/>
      <c r="MAJ1" s="83"/>
      <c r="MAK1" s="82"/>
      <c r="MAL1" s="83"/>
      <c r="MAM1" s="82"/>
      <c r="MAN1" s="83"/>
      <c r="MAO1" s="82"/>
      <c r="MAP1" s="83"/>
      <c r="MAQ1" s="82"/>
      <c r="MAR1" s="83"/>
      <c r="MAS1" s="82"/>
      <c r="MAT1" s="83"/>
      <c r="MAU1" s="82"/>
      <c r="MAV1" s="83"/>
      <c r="MAW1" s="82"/>
      <c r="MAX1" s="83"/>
      <c r="MAY1" s="82"/>
      <c r="MAZ1" s="83"/>
      <c r="MBA1" s="82"/>
      <c r="MBB1" s="83"/>
      <c r="MBC1" s="82"/>
      <c r="MBD1" s="83"/>
      <c r="MBE1" s="82"/>
      <c r="MBF1" s="83"/>
      <c r="MBG1" s="82"/>
      <c r="MBH1" s="83"/>
      <c r="MBI1" s="82"/>
      <c r="MBJ1" s="83"/>
      <c r="MBK1" s="82"/>
      <c r="MBL1" s="83"/>
      <c r="MBM1" s="82"/>
      <c r="MBN1" s="83"/>
      <c r="MBO1" s="82"/>
      <c r="MBP1" s="83"/>
      <c r="MBQ1" s="82"/>
      <c r="MBR1" s="83"/>
      <c r="MBS1" s="82"/>
      <c r="MBT1" s="83"/>
      <c r="MBU1" s="82"/>
      <c r="MBV1" s="83"/>
      <c r="MBW1" s="82"/>
      <c r="MBX1" s="83"/>
      <c r="MBY1" s="82"/>
      <c r="MBZ1" s="83"/>
      <c r="MCA1" s="82"/>
      <c r="MCB1" s="83"/>
      <c r="MCC1" s="82"/>
      <c r="MCD1" s="83"/>
      <c r="MCE1" s="82"/>
      <c r="MCF1" s="83"/>
      <c r="MCG1" s="82"/>
      <c r="MCH1" s="83"/>
      <c r="MCI1" s="82"/>
      <c r="MCJ1" s="83"/>
      <c r="MCK1" s="82"/>
      <c r="MCL1" s="83"/>
      <c r="MCM1" s="82"/>
      <c r="MCN1" s="83"/>
      <c r="MCO1" s="82"/>
      <c r="MCP1" s="83"/>
      <c r="MCQ1" s="82"/>
      <c r="MCR1" s="83"/>
      <c r="MCS1" s="82"/>
      <c r="MCT1" s="83"/>
      <c r="MCU1" s="82"/>
      <c r="MCV1" s="83"/>
      <c r="MCW1" s="82"/>
      <c r="MCX1" s="83"/>
      <c r="MCY1" s="82"/>
      <c r="MCZ1" s="83"/>
      <c r="MDA1" s="82"/>
      <c r="MDB1" s="83"/>
      <c r="MDC1" s="82"/>
      <c r="MDD1" s="83"/>
      <c r="MDE1" s="82"/>
      <c r="MDF1" s="83"/>
      <c r="MDG1" s="82"/>
      <c r="MDH1" s="83"/>
      <c r="MDI1" s="82"/>
      <c r="MDJ1" s="83"/>
      <c r="MDK1" s="82"/>
      <c r="MDL1" s="83"/>
      <c r="MDM1" s="82"/>
      <c r="MDN1" s="83"/>
      <c r="MDO1" s="82"/>
      <c r="MDP1" s="83"/>
      <c r="MDQ1" s="82"/>
      <c r="MDR1" s="83"/>
      <c r="MDS1" s="82"/>
      <c r="MDT1" s="83"/>
      <c r="MDU1" s="82"/>
      <c r="MDV1" s="83"/>
      <c r="MDW1" s="82"/>
      <c r="MDX1" s="83"/>
      <c r="MDY1" s="82"/>
      <c r="MDZ1" s="83"/>
      <c r="MEA1" s="82"/>
      <c r="MEB1" s="83"/>
      <c r="MEC1" s="82"/>
      <c r="MED1" s="83"/>
      <c r="MEE1" s="82"/>
      <c r="MEF1" s="83"/>
      <c r="MEG1" s="82"/>
      <c r="MEH1" s="83"/>
      <c r="MEI1" s="82"/>
      <c r="MEJ1" s="83"/>
      <c r="MEK1" s="82"/>
      <c r="MEL1" s="83"/>
      <c r="MEM1" s="82"/>
      <c r="MEN1" s="83"/>
      <c r="MEO1" s="82"/>
      <c r="MEP1" s="83"/>
      <c r="MEQ1" s="82"/>
      <c r="MER1" s="83"/>
      <c r="MES1" s="82"/>
      <c r="MET1" s="83"/>
      <c r="MEU1" s="82"/>
      <c r="MEV1" s="83"/>
      <c r="MEW1" s="82"/>
      <c r="MEX1" s="83"/>
      <c r="MEY1" s="82"/>
      <c r="MEZ1" s="83"/>
      <c r="MFA1" s="82"/>
      <c r="MFB1" s="83"/>
      <c r="MFC1" s="82"/>
      <c r="MFD1" s="83"/>
      <c r="MFE1" s="82"/>
      <c r="MFF1" s="83"/>
      <c r="MFG1" s="82"/>
      <c r="MFH1" s="83"/>
      <c r="MFI1" s="82"/>
      <c r="MFJ1" s="83"/>
      <c r="MFK1" s="82"/>
      <c r="MFL1" s="83"/>
      <c r="MFM1" s="82"/>
      <c r="MFN1" s="83"/>
      <c r="MFO1" s="82"/>
      <c r="MFP1" s="83"/>
      <c r="MFQ1" s="82"/>
      <c r="MFR1" s="83"/>
      <c r="MFS1" s="82"/>
      <c r="MFT1" s="83"/>
      <c r="MFU1" s="82"/>
      <c r="MFV1" s="83"/>
      <c r="MFW1" s="82"/>
      <c r="MFX1" s="83"/>
      <c r="MFY1" s="82"/>
      <c r="MFZ1" s="83"/>
      <c r="MGA1" s="82"/>
      <c r="MGB1" s="83"/>
      <c r="MGC1" s="82"/>
      <c r="MGD1" s="83"/>
      <c r="MGE1" s="82"/>
      <c r="MGF1" s="83"/>
      <c r="MGG1" s="82"/>
      <c r="MGH1" s="83"/>
      <c r="MGI1" s="82"/>
      <c r="MGJ1" s="83"/>
      <c r="MGK1" s="82"/>
      <c r="MGL1" s="83"/>
      <c r="MGM1" s="82"/>
      <c r="MGN1" s="83"/>
      <c r="MGO1" s="82"/>
      <c r="MGP1" s="83"/>
      <c r="MGQ1" s="82"/>
      <c r="MGR1" s="83"/>
      <c r="MGS1" s="82"/>
      <c r="MGT1" s="83"/>
      <c r="MGU1" s="82"/>
      <c r="MGV1" s="83"/>
      <c r="MGW1" s="82"/>
      <c r="MGX1" s="83"/>
      <c r="MGY1" s="82"/>
      <c r="MGZ1" s="83"/>
      <c r="MHA1" s="82"/>
      <c r="MHB1" s="83"/>
      <c r="MHC1" s="82"/>
      <c r="MHD1" s="83"/>
      <c r="MHE1" s="82"/>
      <c r="MHF1" s="83"/>
      <c r="MHG1" s="82"/>
      <c r="MHH1" s="83"/>
      <c r="MHI1" s="82"/>
      <c r="MHJ1" s="83"/>
      <c r="MHK1" s="82"/>
      <c r="MHL1" s="83"/>
      <c r="MHM1" s="82"/>
      <c r="MHN1" s="83"/>
      <c r="MHO1" s="82"/>
      <c r="MHP1" s="83"/>
      <c r="MHQ1" s="82"/>
      <c r="MHR1" s="83"/>
      <c r="MHS1" s="82"/>
      <c r="MHT1" s="83"/>
      <c r="MHU1" s="82"/>
      <c r="MHV1" s="83"/>
      <c r="MHW1" s="82"/>
      <c r="MHX1" s="83"/>
      <c r="MHY1" s="82"/>
      <c r="MHZ1" s="83"/>
      <c r="MIA1" s="82"/>
      <c r="MIB1" s="83"/>
      <c r="MIC1" s="82"/>
      <c r="MID1" s="83"/>
      <c r="MIE1" s="82"/>
      <c r="MIF1" s="83"/>
      <c r="MIG1" s="82"/>
      <c r="MIH1" s="83"/>
      <c r="MII1" s="82"/>
      <c r="MIJ1" s="83"/>
      <c r="MIK1" s="82"/>
      <c r="MIL1" s="83"/>
      <c r="MIM1" s="82"/>
      <c r="MIN1" s="83"/>
      <c r="MIO1" s="82"/>
      <c r="MIP1" s="83"/>
      <c r="MIQ1" s="82"/>
      <c r="MIR1" s="83"/>
      <c r="MIS1" s="82"/>
      <c r="MIT1" s="83"/>
      <c r="MIU1" s="82"/>
      <c r="MIV1" s="83"/>
      <c r="MIW1" s="82"/>
      <c r="MIX1" s="83"/>
      <c r="MIY1" s="82"/>
      <c r="MIZ1" s="83"/>
      <c r="MJA1" s="82"/>
      <c r="MJB1" s="83"/>
      <c r="MJC1" s="82"/>
      <c r="MJD1" s="83"/>
      <c r="MJE1" s="82"/>
      <c r="MJF1" s="83"/>
      <c r="MJG1" s="82"/>
      <c r="MJH1" s="83"/>
      <c r="MJI1" s="82"/>
      <c r="MJJ1" s="83"/>
      <c r="MJK1" s="82"/>
      <c r="MJL1" s="83"/>
      <c r="MJM1" s="82"/>
      <c r="MJN1" s="83"/>
      <c r="MJO1" s="82"/>
      <c r="MJP1" s="83"/>
      <c r="MJQ1" s="82"/>
      <c r="MJR1" s="83"/>
      <c r="MJS1" s="82"/>
      <c r="MJT1" s="83"/>
      <c r="MJU1" s="82"/>
      <c r="MJV1" s="83"/>
      <c r="MJW1" s="82"/>
      <c r="MJX1" s="83"/>
      <c r="MJY1" s="82"/>
      <c r="MJZ1" s="83"/>
      <c r="MKA1" s="82"/>
      <c r="MKB1" s="83"/>
      <c r="MKC1" s="82"/>
      <c r="MKD1" s="83"/>
      <c r="MKE1" s="82"/>
      <c r="MKF1" s="83"/>
      <c r="MKG1" s="82"/>
      <c r="MKH1" s="83"/>
      <c r="MKI1" s="82"/>
      <c r="MKJ1" s="83"/>
      <c r="MKK1" s="82"/>
      <c r="MKL1" s="83"/>
      <c r="MKM1" s="82"/>
      <c r="MKN1" s="83"/>
      <c r="MKO1" s="82"/>
      <c r="MKP1" s="83"/>
      <c r="MKQ1" s="82"/>
      <c r="MKR1" s="83"/>
      <c r="MKS1" s="82"/>
      <c r="MKT1" s="83"/>
      <c r="MKU1" s="82"/>
      <c r="MKV1" s="83"/>
      <c r="MKW1" s="82"/>
      <c r="MKX1" s="83"/>
      <c r="MKY1" s="82"/>
      <c r="MKZ1" s="83"/>
      <c r="MLA1" s="82"/>
      <c r="MLB1" s="83"/>
      <c r="MLC1" s="82"/>
      <c r="MLD1" s="83"/>
      <c r="MLE1" s="82"/>
      <c r="MLF1" s="83"/>
      <c r="MLG1" s="82"/>
      <c r="MLH1" s="83"/>
      <c r="MLI1" s="82"/>
      <c r="MLJ1" s="83"/>
      <c r="MLK1" s="82"/>
      <c r="MLL1" s="83"/>
      <c r="MLM1" s="82"/>
      <c r="MLN1" s="83"/>
      <c r="MLO1" s="82"/>
      <c r="MLP1" s="83"/>
      <c r="MLQ1" s="82"/>
      <c r="MLR1" s="83"/>
      <c r="MLS1" s="82"/>
      <c r="MLT1" s="83"/>
      <c r="MLU1" s="82"/>
      <c r="MLV1" s="83"/>
      <c r="MLW1" s="82"/>
      <c r="MLX1" s="83"/>
      <c r="MLY1" s="82"/>
      <c r="MLZ1" s="83"/>
      <c r="MMA1" s="82"/>
      <c r="MMB1" s="83"/>
      <c r="MMC1" s="82"/>
      <c r="MMD1" s="83"/>
      <c r="MME1" s="82"/>
      <c r="MMF1" s="83"/>
      <c r="MMG1" s="82"/>
      <c r="MMH1" s="83"/>
      <c r="MMI1" s="82"/>
      <c r="MMJ1" s="83"/>
      <c r="MMK1" s="82"/>
      <c r="MML1" s="83"/>
      <c r="MMM1" s="82"/>
      <c r="MMN1" s="83"/>
      <c r="MMO1" s="82"/>
      <c r="MMP1" s="83"/>
      <c r="MMQ1" s="82"/>
      <c r="MMR1" s="83"/>
      <c r="MMS1" s="82"/>
      <c r="MMT1" s="83"/>
      <c r="MMU1" s="82"/>
      <c r="MMV1" s="83"/>
      <c r="MMW1" s="82"/>
      <c r="MMX1" s="83"/>
      <c r="MMY1" s="82"/>
      <c r="MMZ1" s="83"/>
      <c r="MNA1" s="82"/>
      <c r="MNB1" s="83"/>
      <c r="MNC1" s="82"/>
      <c r="MND1" s="83"/>
      <c r="MNE1" s="82"/>
      <c r="MNF1" s="83"/>
      <c r="MNG1" s="82"/>
      <c r="MNH1" s="83"/>
      <c r="MNI1" s="82"/>
      <c r="MNJ1" s="83"/>
      <c r="MNK1" s="82"/>
      <c r="MNL1" s="83"/>
      <c r="MNM1" s="82"/>
      <c r="MNN1" s="83"/>
      <c r="MNO1" s="82"/>
      <c r="MNP1" s="83"/>
      <c r="MNQ1" s="82"/>
      <c r="MNR1" s="83"/>
      <c r="MNS1" s="82"/>
      <c r="MNT1" s="83"/>
      <c r="MNU1" s="82"/>
      <c r="MNV1" s="83"/>
      <c r="MNW1" s="82"/>
      <c r="MNX1" s="83"/>
      <c r="MNY1" s="82"/>
      <c r="MNZ1" s="83"/>
      <c r="MOA1" s="82"/>
      <c r="MOB1" s="83"/>
      <c r="MOC1" s="82"/>
      <c r="MOD1" s="83"/>
      <c r="MOE1" s="82"/>
      <c r="MOF1" s="83"/>
      <c r="MOG1" s="82"/>
      <c r="MOH1" s="83"/>
      <c r="MOI1" s="82"/>
      <c r="MOJ1" s="83"/>
      <c r="MOK1" s="82"/>
      <c r="MOL1" s="83"/>
      <c r="MOM1" s="82"/>
      <c r="MON1" s="83"/>
      <c r="MOO1" s="82"/>
      <c r="MOP1" s="83"/>
      <c r="MOQ1" s="82"/>
      <c r="MOR1" s="83"/>
      <c r="MOS1" s="82"/>
      <c r="MOT1" s="83"/>
      <c r="MOU1" s="82"/>
      <c r="MOV1" s="83"/>
      <c r="MOW1" s="82"/>
      <c r="MOX1" s="83"/>
      <c r="MOY1" s="82"/>
      <c r="MOZ1" s="83"/>
      <c r="MPA1" s="82"/>
      <c r="MPB1" s="83"/>
      <c r="MPC1" s="82"/>
      <c r="MPD1" s="83"/>
      <c r="MPE1" s="82"/>
      <c r="MPF1" s="83"/>
      <c r="MPG1" s="82"/>
      <c r="MPH1" s="83"/>
      <c r="MPI1" s="82"/>
      <c r="MPJ1" s="83"/>
      <c r="MPK1" s="82"/>
      <c r="MPL1" s="83"/>
      <c r="MPM1" s="82"/>
      <c r="MPN1" s="83"/>
      <c r="MPO1" s="82"/>
      <c r="MPP1" s="83"/>
      <c r="MPQ1" s="82"/>
      <c r="MPR1" s="83"/>
      <c r="MPS1" s="82"/>
      <c r="MPT1" s="83"/>
      <c r="MPU1" s="82"/>
      <c r="MPV1" s="83"/>
      <c r="MPW1" s="82"/>
      <c r="MPX1" s="83"/>
      <c r="MPY1" s="82"/>
      <c r="MPZ1" s="83"/>
      <c r="MQA1" s="82"/>
      <c r="MQB1" s="83"/>
      <c r="MQC1" s="82"/>
      <c r="MQD1" s="83"/>
      <c r="MQE1" s="82"/>
      <c r="MQF1" s="83"/>
      <c r="MQG1" s="82"/>
      <c r="MQH1" s="83"/>
      <c r="MQI1" s="82"/>
      <c r="MQJ1" s="83"/>
      <c r="MQK1" s="82"/>
      <c r="MQL1" s="83"/>
      <c r="MQM1" s="82"/>
      <c r="MQN1" s="83"/>
      <c r="MQO1" s="82"/>
      <c r="MQP1" s="83"/>
      <c r="MQQ1" s="82"/>
      <c r="MQR1" s="83"/>
      <c r="MQS1" s="82"/>
      <c r="MQT1" s="83"/>
      <c r="MQU1" s="82"/>
      <c r="MQV1" s="83"/>
      <c r="MQW1" s="82"/>
      <c r="MQX1" s="83"/>
      <c r="MQY1" s="82"/>
      <c r="MQZ1" s="83"/>
      <c r="MRA1" s="82"/>
      <c r="MRB1" s="83"/>
      <c r="MRC1" s="82"/>
      <c r="MRD1" s="83"/>
      <c r="MRE1" s="82"/>
      <c r="MRF1" s="83"/>
      <c r="MRG1" s="82"/>
      <c r="MRH1" s="83"/>
      <c r="MRI1" s="82"/>
      <c r="MRJ1" s="83"/>
      <c r="MRK1" s="82"/>
      <c r="MRL1" s="83"/>
      <c r="MRM1" s="82"/>
      <c r="MRN1" s="83"/>
      <c r="MRO1" s="82"/>
      <c r="MRP1" s="83"/>
      <c r="MRQ1" s="82"/>
      <c r="MRR1" s="83"/>
      <c r="MRS1" s="82"/>
      <c r="MRT1" s="83"/>
      <c r="MRU1" s="82"/>
      <c r="MRV1" s="83"/>
      <c r="MRW1" s="82"/>
      <c r="MRX1" s="83"/>
      <c r="MRY1" s="82"/>
      <c r="MRZ1" s="83"/>
      <c r="MSA1" s="82"/>
      <c r="MSB1" s="83"/>
      <c r="MSC1" s="82"/>
      <c r="MSD1" s="83"/>
      <c r="MSE1" s="82"/>
      <c r="MSF1" s="83"/>
      <c r="MSG1" s="82"/>
      <c r="MSH1" s="83"/>
      <c r="MSI1" s="82"/>
      <c r="MSJ1" s="83"/>
      <c r="MSK1" s="82"/>
      <c r="MSL1" s="83"/>
      <c r="MSM1" s="82"/>
      <c r="MSN1" s="83"/>
      <c r="MSO1" s="82"/>
      <c r="MSP1" s="83"/>
      <c r="MSQ1" s="82"/>
      <c r="MSR1" s="83"/>
      <c r="MSS1" s="82"/>
      <c r="MST1" s="83"/>
      <c r="MSU1" s="82"/>
      <c r="MSV1" s="83"/>
      <c r="MSW1" s="82"/>
      <c r="MSX1" s="83"/>
      <c r="MSY1" s="82"/>
      <c r="MSZ1" s="83"/>
      <c r="MTA1" s="82"/>
      <c r="MTB1" s="83"/>
      <c r="MTC1" s="82"/>
      <c r="MTD1" s="83"/>
      <c r="MTE1" s="82"/>
      <c r="MTF1" s="83"/>
      <c r="MTG1" s="82"/>
      <c r="MTH1" s="83"/>
      <c r="MTI1" s="82"/>
      <c r="MTJ1" s="83"/>
      <c r="MTK1" s="82"/>
      <c r="MTL1" s="83"/>
      <c r="MTM1" s="82"/>
      <c r="MTN1" s="83"/>
      <c r="MTO1" s="82"/>
      <c r="MTP1" s="83"/>
      <c r="MTQ1" s="82"/>
      <c r="MTR1" s="83"/>
      <c r="MTS1" s="82"/>
      <c r="MTT1" s="83"/>
      <c r="MTU1" s="82"/>
      <c r="MTV1" s="83"/>
      <c r="MTW1" s="82"/>
      <c r="MTX1" s="83"/>
      <c r="MTY1" s="82"/>
      <c r="MTZ1" s="83"/>
      <c r="MUA1" s="82"/>
      <c r="MUB1" s="83"/>
      <c r="MUC1" s="82"/>
      <c r="MUD1" s="83"/>
      <c r="MUE1" s="82"/>
      <c r="MUF1" s="83"/>
      <c r="MUG1" s="82"/>
      <c r="MUH1" s="83"/>
      <c r="MUI1" s="82"/>
      <c r="MUJ1" s="83"/>
      <c r="MUK1" s="82"/>
      <c r="MUL1" s="83"/>
      <c r="MUM1" s="82"/>
      <c r="MUN1" s="83"/>
      <c r="MUO1" s="82"/>
      <c r="MUP1" s="83"/>
      <c r="MUQ1" s="82"/>
      <c r="MUR1" s="83"/>
      <c r="MUS1" s="82"/>
      <c r="MUT1" s="83"/>
      <c r="MUU1" s="82"/>
      <c r="MUV1" s="83"/>
      <c r="MUW1" s="82"/>
      <c r="MUX1" s="83"/>
      <c r="MUY1" s="82"/>
      <c r="MUZ1" s="83"/>
      <c r="MVA1" s="82"/>
      <c r="MVB1" s="83"/>
      <c r="MVC1" s="82"/>
      <c r="MVD1" s="83"/>
      <c r="MVE1" s="82"/>
      <c r="MVF1" s="83"/>
      <c r="MVG1" s="82"/>
      <c r="MVH1" s="83"/>
      <c r="MVI1" s="82"/>
      <c r="MVJ1" s="83"/>
      <c r="MVK1" s="82"/>
      <c r="MVL1" s="83"/>
      <c r="MVM1" s="82"/>
      <c r="MVN1" s="83"/>
      <c r="MVO1" s="82"/>
      <c r="MVP1" s="83"/>
      <c r="MVQ1" s="82"/>
      <c r="MVR1" s="83"/>
      <c r="MVS1" s="82"/>
      <c r="MVT1" s="83"/>
      <c r="MVU1" s="82"/>
      <c r="MVV1" s="83"/>
      <c r="MVW1" s="82"/>
      <c r="MVX1" s="83"/>
      <c r="MVY1" s="82"/>
      <c r="MVZ1" s="83"/>
      <c r="MWA1" s="82"/>
      <c r="MWB1" s="83"/>
      <c r="MWC1" s="82"/>
      <c r="MWD1" s="83"/>
      <c r="MWE1" s="82"/>
      <c r="MWF1" s="83"/>
      <c r="MWG1" s="82"/>
      <c r="MWH1" s="83"/>
      <c r="MWI1" s="82"/>
      <c r="MWJ1" s="83"/>
      <c r="MWK1" s="82"/>
      <c r="MWL1" s="83"/>
      <c r="MWM1" s="82"/>
      <c r="MWN1" s="83"/>
      <c r="MWO1" s="82"/>
      <c r="MWP1" s="83"/>
      <c r="MWQ1" s="82"/>
      <c r="MWR1" s="83"/>
      <c r="MWS1" s="82"/>
      <c r="MWT1" s="83"/>
      <c r="MWU1" s="82"/>
      <c r="MWV1" s="83"/>
      <c r="MWW1" s="82"/>
      <c r="MWX1" s="83"/>
      <c r="MWY1" s="82"/>
      <c r="MWZ1" s="83"/>
      <c r="MXA1" s="82"/>
      <c r="MXB1" s="83"/>
      <c r="MXC1" s="82"/>
      <c r="MXD1" s="83"/>
      <c r="MXE1" s="82"/>
      <c r="MXF1" s="83"/>
      <c r="MXG1" s="82"/>
      <c r="MXH1" s="83"/>
      <c r="MXI1" s="82"/>
      <c r="MXJ1" s="83"/>
      <c r="MXK1" s="82"/>
      <c r="MXL1" s="83"/>
      <c r="MXM1" s="82"/>
      <c r="MXN1" s="83"/>
      <c r="MXO1" s="82"/>
      <c r="MXP1" s="83"/>
      <c r="MXQ1" s="82"/>
      <c r="MXR1" s="83"/>
      <c r="MXS1" s="82"/>
      <c r="MXT1" s="83"/>
      <c r="MXU1" s="82"/>
      <c r="MXV1" s="83"/>
      <c r="MXW1" s="82"/>
      <c r="MXX1" s="83"/>
      <c r="MXY1" s="82"/>
      <c r="MXZ1" s="83"/>
      <c r="MYA1" s="82"/>
      <c r="MYB1" s="83"/>
      <c r="MYC1" s="82"/>
      <c r="MYD1" s="83"/>
      <c r="MYE1" s="82"/>
      <c r="MYF1" s="83"/>
      <c r="MYG1" s="82"/>
      <c r="MYH1" s="83"/>
      <c r="MYI1" s="82"/>
      <c r="MYJ1" s="83"/>
      <c r="MYK1" s="82"/>
      <c r="MYL1" s="83"/>
      <c r="MYM1" s="82"/>
      <c r="MYN1" s="83"/>
      <c r="MYO1" s="82"/>
      <c r="MYP1" s="83"/>
      <c r="MYQ1" s="82"/>
      <c r="MYR1" s="83"/>
      <c r="MYS1" s="82"/>
      <c r="MYT1" s="83"/>
      <c r="MYU1" s="82"/>
      <c r="MYV1" s="83"/>
      <c r="MYW1" s="82"/>
      <c r="MYX1" s="83"/>
      <c r="MYY1" s="82"/>
      <c r="MYZ1" s="83"/>
      <c r="MZA1" s="82"/>
      <c r="MZB1" s="83"/>
      <c r="MZC1" s="82"/>
      <c r="MZD1" s="83"/>
      <c r="MZE1" s="82"/>
      <c r="MZF1" s="83"/>
      <c r="MZG1" s="82"/>
      <c r="MZH1" s="83"/>
      <c r="MZI1" s="82"/>
      <c r="MZJ1" s="83"/>
      <c r="MZK1" s="82"/>
      <c r="MZL1" s="83"/>
      <c r="MZM1" s="82"/>
      <c r="MZN1" s="83"/>
      <c r="MZO1" s="82"/>
      <c r="MZP1" s="83"/>
      <c r="MZQ1" s="82"/>
      <c r="MZR1" s="83"/>
      <c r="MZS1" s="82"/>
      <c r="MZT1" s="83"/>
      <c r="MZU1" s="82"/>
      <c r="MZV1" s="83"/>
      <c r="MZW1" s="82"/>
      <c r="MZX1" s="83"/>
      <c r="MZY1" s="82"/>
      <c r="MZZ1" s="83"/>
      <c r="NAA1" s="82"/>
      <c r="NAB1" s="83"/>
      <c r="NAC1" s="82"/>
      <c r="NAD1" s="83"/>
      <c r="NAE1" s="82"/>
      <c r="NAF1" s="83"/>
      <c r="NAG1" s="82"/>
      <c r="NAH1" s="83"/>
      <c r="NAI1" s="82"/>
      <c r="NAJ1" s="83"/>
      <c r="NAK1" s="82"/>
      <c r="NAL1" s="83"/>
      <c r="NAM1" s="82"/>
      <c r="NAN1" s="83"/>
      <c r="NAO1" s="82"/>
      <c r="NAP1" s="83"/>
      <c r="NAQ1" s="82"/>
      <c r="NAR1" s="83"/>
      <c r="NAS1" s="82"/>
      <c r="NAT1" s="83"/>
      <c r="NAU1" s="82"/>
      <c r="NAV1" s="83"/>
      <c r="NAW1" s="82"/>
      <c r="NAX1" s="83"/>
      <c r="NAY1" s="82"/>
      <c r="NAZ1" s="83"/>
      <c r="NBA1" s="82"/>
      <c r="NBB1" s="83"/>
      <c r="NBC1" s="82"/>
      <c r="NBD1" s="83"/>
      <c r="NBE1" s="82"/>
      <c r="NBF1" s="83"/>
      <c r="NBG1" s="82"/>
      <c r="NBH1" s="83"/>
      <c r="NBI1" s="82"/>
      <c r="NBJ1" s="83"/>
      <c r="NBK1" s="82"/>
      <c r="NBL1" s="83"/>
      <c r="NBM1" s="82"/>
      <c r="NBN1" s="83"/>
      <c r="NBO1" s="82"/>
      <c r="NBP1" s="83"/>
      <c r="NBQ1" s="82"/>
      <c r="NBR1" s="83"/>
      <c r="NBS1" s="82"/>
      <c r="NBT1" s="83"/>
      <c r="NBU1" s="82"/>
      <c r="NBV1" s="83"/>
      <c r="NBW1" s="82"/>
      <c r="NBX1" s="83"/>
      <c r="NBY1" s="82"/>
      <c r="NBZ1" s="83"/>
      <c r="NCA1" s="82"/>
      <c r="NCB1" s="83"/>
      <c r="NCC1" s="82"/>
      <c r="NCD1" s="83"/>
      <c r="NCE1" s="82"/>
      <c r="NCF1" s="83"/>
      <c r="NCG1" s="82"/>
      <c r="NCH1" s="83"/>
      <c r="NCI1" s="82"/>
      <c r="NCJ1" s="83"/>
      <c r="NCK1" s="82"/>
      <c r="NCL1" s="83"/>
      <c r="NCM1" s="82"/>
      <c r="NCN1" s="83"/>
      <c r="NCO1" s="82"/>
      <c r="NCP1" s="83"/>
      <c r="NCQ1" s="82"/>
      <c r="NCR1" s="83"/>
      <c r="NCS1" s="82"/>
      <c r="NCT1" s="83"/>
      <c r="NCU1" s="82"/>
      <c r="NCV1" s="83"/>
      <c r="NCW1" s="82"/>
      <c r="NCX1" s="83"/>
      <c r="NCY1" s="82"/>
      <c r="NCZ1" s="83"/>
      <c r="NDA1" s="82"/>
      <c r="NDB1" s="83"/>
      <c r="NDC1" s="82"/>
      <c r="NDD1" s="83"/>
      <c r="NDE1" s="82"/>
      <c r="NDF1" s="83"/>
      <c r="NDG1" s="82"/>
      <c r="NDH1" s="83"/>
      <c r="NDI1" s="82"/>
      <c r="NDJ1" s="83"/>
      <c r="NDK1" s="82"/>
      <c r="NDL1" s="83"/>
      <c r="NDM1" s="82"/>
      <c r="NDN1" s="83"/>
      <c r="NDO1" s="82"/>
      <c r="NDP1" s="83"/>
      <c r="NDQ1" s="82"/>
      <c r="NDR1" s="83"/>
      <c r="NDS1" s="82"/>
      <c r="NDT1" s="83"/>
      <c r="NDU1" s="82"/>
      <c r="NDV1" s="83"/>
      <c r="NDW1" s="82"/>
      <c r="NDX1" s="83"/>
      <c r="NDY1" s="82"/>
      <c r="NDZ1" s="83"/>
      <c r="NEA1" s="82"/>
      <c r="NEB1" s="83"/>
      <c r="NEC1" s="82"/>
      <c r="NED1" s="83"/>
      <c r="NEE1" s="82"/>
      <c r="NEF1" s="83"/>
      <c r="NEG1" s="82"/>
      <c r="NEH1" s="83"/>
      <c r="NEI1" s="82"/>
      <c r="NEJ1" s="83"/>
      <c r="NEK1" s="82"/>
      <c r="NEL1" s="83"/>
      <c r="NEM1" s="82"/>
      <c r="NEN1" s="83"/>
      <c r="NEO1" s="82"/>
      <c r="NEP1" s="83"/>
      <c r="NEQ1" s="82"/>
      <c r="NER1" s="83"/>
      <c r="NES1" s="82"/>
      <c r="NET1" s="83"/>
      <c r="NEU1" s="82"/>
      <c r="NEV1" s="83"/>
      <c r="NEW1" s="82"/>
      <c r="NEX1" s="83"/>
      <c r="NEY1" s="82"/>
      <c r="NEZ1" s="83"/>
      <c r="NFA1" s="82"/>
      <c r="NFB1" s="83"/>
      <c r="NFC1" s="82"/>
      <c r="NFD1" s="83"/>
      <c r="NFE1" s="82"/>
      <c r="NFF1" s="83"/>
      <c r="NFG1" s="82"/>
      <c r="NFH1" s="83"/>
      <c r="NFI1" s="82"/>
      <c r="NFJ1" s="83"/>
      <c r="NFK1" s="82"/>
      <c r="NFL1" s="83"/>
      <c r="NFM1" s="82"/>
      <c r="NFN1" s="83"/>
      <c r="NFO1" s="82"/>
      <c r="NFP1" s="83"/>
      <c r="NFQ1" s="82"/>
      <c r="NFR1" s="83"/>
      <c r="NFS1" s="82"/>
      <c r="NFT1" s="83"/>
      <c r="NFU1" s="82"/>
      <c r="NFV1" s="83"/>
      <c r="NFW1" s="82"/>
      <c r="NFX1" s="83"/>
      <c r="NFY1" s="82"/>
      <c r="NFZ1" s="83"/>
      <c r="NGA1" s="82"/>
      <c r="NGB1" s="83"/>
      <c r="NGC1" s="82"/>
      <c r="NGD1" s="83"/>
      <c r="NGE1" s="82"/>
      <c r="NGF1" s="83"/>
      <c r="NGG1" s="82"/>
      <c r="NGH1" s="83"/>
      <c r="NGI1" s="82"/>
      <c r="NGJ1" s="83"/>
      <c r="NGK1" s="82"/>
      <c r="NGL1" s="83"/>
      <c r="NGM1" s="82"/>
      <c r="NGN1" s="83"/>
      <c r="NGO1" s="82"/>
      <c r="NGP1" s="83"/>
      <c r="NGQ1" s="82"/>
      <c r="NGR1" s="83"/>
      <c r="NGS1" s="82"/>
      <c r="NGT1" s="83"/>
      <c r="NGU1" s="82"/>
      <c r="NGV1" s="83"/>
      <c r="NGW1" s="82"/>
      <c r="NGX1" s="83"/>
      <c r="NGY1" s="82"/>
      <c r="NGZ1" s="83"/>
      <c r="NHA1" s="82"/>
      <c r="NHB1" s="83"/>
      <c r="NHC1" s="82"/>
      <c r="NHD1" s="83"/>
      <c r="NHE1" s="82"/>
      <c r="NHF1" s="83"/>
      <c r="NHG1" s="82"/>
      <c r="NHH1" s="83"/>
      <c r="NHI1" s="82"/>
      <c r="NHJ1" s="83"/>
      <c r="NHK1" s="82"/>
      <c r="NHL1" s="83"/>
      <c r="NHM1" s="82"/>
      <c r="NHN1" s="83"/>
      <c r="NHO1" s="82"/>
      <c r="NHP1" s="83"/>
      <c r="NHQ1" s="82"/>
      <c r="NHR1" s="83"/>
      <c r="NHS1" s="82"/>
      <c r="NHT1" s="83"/>
      <c r="NHU1" s="82"/>
      <c r="NHV1" s="83"/>
      <c r="NHW1" s="82"/>
      <c r="NHX1" s="83"/>
      <c r="NHY1" s="82"/>
      <c r="NHZ1" s="83"/>
      <c r="NIA1" s="82"/>
      <c r="NIB1" s="83"/>
      <c r="NIC1" s="82"/>
      <c r="NID1" s="83"/>
      <c r="NIE1" s="82"/>
      <c r="NIF1" s="83"/>
      <c r="NIG1" s="82"/>
      <c r="NIH1" s="83"/>
      <c r="NII1" s="82"/>
      <c r="NIJ1" s="83"/>
      <c r="NIK1" s="82"/>
      <c r="NIL1" s="83"/>
      <c r="NIM1" s="82"/>
      <c r="NIN1" s="83"/>
      <c r="NIO1" s="82"/>
      <c r="NIP1" s="83"/>
      <c r="NIQ1" s="82"/>
      <c r="NIR1" s="83"/>
      <c r="NIS1" s="82"/>
      <c r="NIT1" s="83"/>
      <c r="NIU1" s="82"/>
      <c r="NIV1" s="83"/>
      <c r="NIW1" s="82"/>
      <c r="NIX1" s="83"/>
      <c r="NIY1" s="82"/>
      <c r="NIZ1" s="83"/>
      <c r="NJA1" s="82"/>
      <c r="NJB1" s="83"/>
      <c r="NJC1" s="82"/>
      <c r="NJD1" s="83"/>
      <c r="NJE1" s="82"/>
      <c r="NJF1" s="83"/>
      <c r="NJG1" s="82"/>
      <c r="NJH1" s="83"/>
      <c r="NJI1" s="82"/>
      <c r="NJJ1" s="83"/>
      <c r="NJK1" s="82"/>
      <c r="NJL1" s="83"/>
      <c r="NJM1" s="82"/>
      <c r="NJN1" s="83"/>
      <c r="NJO1" s="82"/>
      <c r="NJP1" s="83"/>
      <c r="NJQ1" s="82"/>
      <c r="NJR1" s="83"/>
      <c r="NJS1" s="82"/>
      <c r="NJT1" s="83"/>
      <c r="NJU1" s="82"/>
      <c r="NJV1" s="83"/>
      <c r="NJW1" s="82"/>
      <c r="NJX1" s="83"/>
      <c r="NJY1" s="82"/>
      <c r="NJZ1" s="83"/>
      <c r="NKA1" s="82"/>
      <c r="NKB1" s="83"/>
      <c r="NKC1" s="82"/>
      <c r="NKD1" s="83"/>
      <c r="NKE1" s="82"/>
      <c r="NKF1" s="83"/>
      <c r="NKG1" s="82"/>
      <c r="NKH1" s="83"/>
      <c r="NKI1" s="82"/>
      <c r="NKJ1" s="83"/>
      <c r="NKK1" s="82"/>
      <c r="NKL1" s="83"/>
      <c r="NKM1" s="82"/>
      <c r="NKN1" s="83"/>
      <c r="NKO1" s="82"/>
      <c r="NKP1" s="83"/>
      <c r="NKQ1" s="82"/>
      <c r="NKR1" s="83"/>
      <c r="NKS1" s="82"/>
      <c r="NKT1" s="83"/>
      <c r="NKU1" s="82"/>
      <c r="NKV1" s="83"/>
      <c r="NKW1" s="82"/>
      <c r="NKX1" s="83"/>
      <c r="NKY1" s="82"/>
      <c r="NKZ1" s="83"/>
      <c r="NLA1" s="82"/>
      <c r="NLB1" s="83"/>
      <c r="NLC1" s="82"/>
      <c r="NLD1" s="83"/>
      <c r="NLE1" s="82"/>
      <c r="NLF1" s="83"/>
      <c r="NLG1" s="82"/>
      <c r="NLH1" s="83"/>
      <c r="NLI1" s="82"/>
      <c r="NLJ1" s="83"/>
      <c r="NLK1" s="82"/>
      <c r="NLL1" s="83"/>
      <c r="NLM1" s="82"/>
      <c r="NLN1" s="83"/>
      <c r="NLO1" s="82"/>
      <c r="NLP1" s="83"/>
      <c r="NLQ1" s="82"/>
      <c r="NLR1" s="83"/>
      <c r="NLS1" s="82"/>
      <c r="NLT1" s="83"/>
      <c r="NLU1" s="82"/>
      <c r="NLV1" s="83"/>
      <c r="NLW1" s="82"/>
      <c r="NLX1" s="83"/>
      <c r="NLY1" s="82"/>
      <c r="NLZ1" s="83"/>
      <c r="NMA1" s="82"/>
      <c r="NMB1" s="83"/>
      <c r="NMC1" s="82"/>
      <c r="NMD1" s="83"/>
      <c r="NME1" s="82"/>
      <c r="NMF1" s="83"/>
      <c r="NMG1" s="82"/>
      <c r="NMH1" s="83"/>
      <c r="NMI1" s="82"/>
      <c r="NMJ1" s="83"/>
      <c r="NMK1" s="82"/>
      <c r="NML1" s="83"/>
      <c r="NMM1" s="82"/>
      <c r="NMN1" s="83"/>
      <c r="NMO1" s="82"/>
      <c r="NMP1" s="83"/>
      <c r="NMQ1" s="82"/>
      <c r="NMR1" s="83"/>
      <c r="NMS1" s="82"/>
      <c r="NMT1" s="83"/>
      <c r="NMU1" s="82"/>
      <c r="NMV1" s="83"/>
      <c r="NMW1" s="82"/>
      <c r="NMX1" s="83"/>
      <c r="NMY1" s="82"/>
      <c r="NMZ1" s="83"/>
      <c r="NNA1" s="82"/>
      <c r="NNB1" s="83"/>
      <c r="NNC1" s="82"/>
      <c r="NND1" s="83"/>
      <c r="NNE1" s="82"/>
      <c r="NNF1" s="83"/>
      <c r="NNG1" s="82"/>
      <c r="NNH1" s="83"/>
      <c r="NNI1" s="82"/>
      <c r="NNJ1" s="83"/>
      <c r="NNK1" s="82"/>
      <c r="NNL1" s="83"/>
      <c r="NNM1" s="82"/>
      <c r="NNN1" s="83"/>
      <c r="NNO1" s="82"/>
      <c r="NNP1" s="83"/>
      <c r="NNQ1" s="82"/>
      <c r="NNR1" s="83"/>
      <c r="NNS1" s="82"/>
      <c r="NNT1" s="83"/>
      <c r="NNU1" s="82"/>
      <c r="NNV1" s="83"/>
      <c r="NNW1" s="82"/>
      <c r="NNX1" s="83"/>
      <c r="NNY1" s="82"/>
      <c r="NNZ1" s="83"/>
      <c r="NOA1" s="82"/>
      <c r="NOB1" s="83"/>
      <c r="NOC1" s="82"/>
      <c r="NOD1" s="83"/>
      <c r="NOE1" s="82"/>
      <c r="NOF1" s="83"/>
      <c r="NOG1" s="82"/>
      <c r="NOH1" s="83"/>
      <c r="NOI1" s="82"/>
      <c r="NOJ1" s="83"/>
      <c r="NOK1" s="82"/>
      <c r="NOL1" s="83"/>
      <c r="NOM1" s="82"/>
      <c r="NON1" s="83"/>
      <c r="NOO1" s="82"/>
      <c r="NOP1" s="83"/>
      <c r="NOQ1" s="82"/>
      <c r="NOR1" s="83"/>
      <c r="NOS1" s="82"/>
      <c r="NOT1" s="83"/>
      <c r="NOU1" s="82"/>
      <c r="NOV1" s="83"/>
      <c r="NOW1" s="82"/>
      <c r="NOX1" s="83"/>
      <c r="NOY1" s="82"/>
      <c r="NOZ1" s="83"/>
      <c r="NPA1" s="82"/>
      <c r="NPB1" s="83"/>
      <c r="NPC1" s="82"/>
      <c r="NPD1" s="83"/>
      <c r="NPE1" s="82"/>
      <c r="NPF1" s="83"/>
      <c r="NPG1" s="82"/>
      <c r="NPH1" s="83"/>
      <c r="NPI1" s="82"/>
      <c r="NPJ1" s="83"/>
      <c r="NPK1" s="82"/>
      <c r="NPL1" s="83"/>
      <c r="NPM1" s="82"/>
      <c r="NPN1" s="83"/>
      <c r="NPO1" s="82"/>
      <c r="NPP1" s="83"/>
      <c r="NPQ1" s="82"/>
      <c r="NPR1" s="83"/>
      <c r="NPS1" s="82"/>
      <c r="NPT1" s="83"/>
      <c r="NPU1" s="82"/>
      <c r="NPV1" s="83"/>
      <c r="NPW1" s="82"/>
      <c r="NPX1" s="83"/>
      <c r="NPY1" s="82"/>
      <c r="NPZ1" s="83"/>
      <c r="NQA1" s="82"/>
      <c r="NQB1" s="83"/>
      <c r="NQC1" s="82"/>
      <c r="NQD1" s="83"/>
      <c r="NQE1" s="82"/>
      <c r="NQF1" s="83"/>
      <c r="NQG1" s="82"/>
      <c r="NQH1" s="83"/>
      <c r="NQI1" s="82"/>
      <c r="NQJ1" s="83"/>
      <c r="NQK1" s="82"/>
      <c r="NQL1" s="83"/>
      <c r="NQM1" s="82"/>
      <c r="NQN1" s="83"/>
      <c r="NQO1" s="82"/>
      <c r="NQP1" s="83"/>
      <c r="NQQ1" s="82"/>
      <c r="NQR1" s="83"/>
      <c r="NQS1" s="82"/>
      <c r="NQT1" s="83"/>
      <c r="NQU1" s="82"/>
      <c r="NQV1" s="83"/>
      <c r="NQW1" s="82"/>
      <c r="NQX1" s="83"/>
      <c r="NQY1" s="82"/>
      <c r="NQZ1" s="83"/>
      <c r="NRA1" s="82"/>
      <c r="NRB1" s="83"/>
      <c r="NRC1" s="82"/>
      <c r="NRD1" s="83"/>
      <c r="NRE1" s="82"/>
      <c r="NRF1" s="83"/>
      <c r="NRG1" s="82"/>
      <c r="NRH1" s="83"/>
      <c r="NRI1" s="82"/>
      <c r="NRJ1" s="83"/>
      <c r="NRK1" s="82"/>
      <c r="NRL1" s="83"/>
      <c r="NRM1" s="82"/>
      <c r="NRN1" s="83"/>
      <c r="NRO1" s="82"/>
      <c r="NRP1" s="83"/>
      <c r="NRQ1" s="82"/>
      <c r="NRR1" s="83"/>
      <c r="NRS1" s="82"/>
      <c r="NRT1" s="83"/>
      <c r="NRU1" s="82"/>
      <c r="NRV1" s="83"/>
      <c r="NRW1" s="82"/>
      <c r="NRX1" s="83"/>
      <c r="NRY1" s="82"/>
      <c r="NRZ1" s="83"/>
      <c r="NSA1" s="82"/>
      <c r="NSB1" s="83"/>
      <c r="NSC1" s="82"/>
      <c r="NSD1" s="83"/>
      <c r="NSE1" s="82"/>
      <c r="NSF1" s="83"/>
      <c r="NSG1" s="82"/>
      <c r="NSH1" s="83"/>
      <c r="NSI1" s="82"/>
      <c r="NSJ1" s="83"/>
      <c r="NSK1" s="82"/>
      <c r="NSL1" s="83"/>
      <c r="NSM1" s="82"/>
      <c r="NSN1" s="83"/>
      <c r="NSO1" s="82"/>
      <c r="NSP1" s="83"/>
      <c r="NSQ1" s="82"/>
      <c r="NSR1" s="83"/>
      <c r="NSS1" s="82"/>
      <c r="NST1" s="83"/>
      <c r="NSU1" s="82"/>
      <c r="NSV1" s="83"/>
      <c r="NSW1" s="82"/>
      <c r="NSX1" s="83"/>
      <c r="NSY1" s="82"/>
      <c r="NSZ1" s="83"/>
      <c r="NTA1" s="82"/>
      <c r="NTB1" s="83"/>
      <c r="NTC1" s="82"/>
      <c r="NTD1" s="83"/>
      <c r="NTE1" s="82"/>
      <c r="NTF1" s="83"/>
      <c r="NTG1" s="82"/>
      <c r="NTH1" s="83"/>
      <c r="NTI1" s="82"/>
      <c r="NTJ1" s="83"/>
      <c r="NTK1" s="82"/>
      <c r="NTL1" s="83"/>
      <c r="NTM1" s="82"/>
      <c r="NTN1" s="83"/>
      <c r="NTO1" s="82"/>
      <c r="NTP1" s="83"/>
      <c r="NTQ1" s="82"/>
      <c r="NTR1" s="83"/>
      <c r="NTS1" s="82"/>
      <c r="NTT1" s="83"/>
      <c r="NTU1" s="82"/>
      <c r="NTV1" s="83"/>
      <c r="NTW1" s="82"/>
      <c r="NTX1" s="83"/>
      <c r="NTY1" s="82"/>
      <c r="NTZ1" s="83"/>
      <c r="NUA1" s="82"/>
      <c r="NUB1" s="83"/>
      <c r="NUC1" s="82"/>
      <c r="NUD1" s="83"/>
      <c r="NUE1" s="82"/>
      <c r="NUF1" s="83"/>
      <c r="NUG1" s="82"/>
      <c r="NUH1" s="83"/>
      <c r="NUI1" s="82"/>
      <c r="NUJ1" s="83"/>
      <c r="NUK1" s="82"/>
      <c r="NUL1" s="83"/>
      <c r="NUM1" s="82"/>
      <c r="NUN1" s="83"/>
      <c r="NUO1" s="82"/>
      <c r="NUP1" s="83"/>
      <c r="NUQ1" s="82"/>
      <c r="NUR1" s="83"/>
      <c r="NUS1" s="82"/>
      <c r="NUT1" s="83"/>
      <c r="NUU1" s="82"/>
      <c r="NUV1" s="83"/>
      <c r="NUW1" s="82"/>
      <c r="NUX1" s="83"/>
      <c r="NUY1" s="82"/>
      <c r="NUZ1" s="83"/>
      <c r="NVA1" s="82"/>
      <c r="NVB1" s="83"/>
      <c r="NVC1" s="82"/>
      <c r="NVD1" s="83"/>
      <c r="NVE1" s="82"/>
      <c r="NVF1" s="83"/>
      <c r="NVG1" s="82"/>
      <c r="NVH1" s="83"/>
      <c r="NVI1" s="82"/>
      <c r="NVJ1" s="83"/>
      <c r="NVK1" s="82"/>
      <c r="NVL1" s="83"/>
      <c r="NVM1" s="82"/>
      <c r="NVN1" s="83"/>
      <c r="NVO1" s="82"/>
      <c r="NVP1" s="83"/>
      <c r="NVQ1" s="82"/>
      <c r="NVR1" s="83"/>
      <c r="NVS1" s="82"/>
      <c r="NVT1" s="83"/>
      <c r="NVU1" s="82"/>
      <c r="NVV1" s="83"/>
      <c r="NVW1" s="82"/>
      <c r="NVX1" s="83"/>
      <c r="NVY1" s="82"/>
      <c r="NVZ1" s="83"/>
      <c r="NWA1" s="82"/>
      <c r="NWB1" s="83"/>
      <c r="NWC1" s="82"/>
      <c r="NWD1" s="83"/>
      <c r="NWE1" s="82"/>
      <c r="NWF1" s="83"/>
      <c r="NWG1" s="82"/>
      <c r="NWH1" s="83"/>
      <c r="NWI1" s="82"/>
      <c r="NWJ1" s="83"/>
      <c r="NWK1" s="82"/>
      <c r="NWL1" s="83"/>
      <c r="NWM1" s="82"/>
      <c r="NWN1" s="83"/>
      <c r="NWO1" s="82"/>
      <c r="NWP1" s="83"/>
      <c r="NWQ1" s="82"/>
      <c r="NWR1" s="83"/>
      <c r="NWS1" s="82"/>
      <c r="NWT1" s="83"/>
      <c r="NWU1" s="82"/>
      <c r="NWV1" s="83"/>
      <c r="NWW1" s="82"/>
      <c r="NWX1" s="83"/>
      <c r="NWY1" s="82"/>
      <c r="NWZ1" s="83"/>
      <c r="NXA1" s="82"/>
      <c r="NXB1" s="83"/>
      <c r="NXC1" s="82"/>
      <c r="NXD1" s="83"/>
      <c r="NXE1" s="82"/>
      <c r="NXF1" s="83"/>
      <c r="NXG1" s="82"/>
      <c r="NXH1" s="83"/>
      <c r="NXI1" s="82"/>
      <c r="NXJ1" s="83"/>
      <c r="NXK1" s="82"/>
      <c r="NXL1" s="83"/>
      <c r="NXM1" s="82"/>
      <c r="NXN1" s="83"/>
      <c r="NXO1" s="82"/>
      <c r="NXP1" s="83"/>
      <c r="NXQ1" s="82"/>
      <c r="NXR1" s="83"/>
      <c r="NXS1" s="82"/>
      <c r="NXT1" s="83"/>
      <c r="NXU1" s="82"/>
      <c r="NXV1" s="83"/>
      <c r="NXW1" s="82"/>
      <c r="NXX1" s="83"/>
      <c r="NXY1" s="82"/>
      <c r="NXZ1" s="83"/>
      <c r="NYA1" s="82"/>
      <c r="NYB1" s="83"/>
      <c r="NYC1" s="82"/>
      <c r="NYD1" s="83"/>
      <c r="NYE1" s="82"/>
      <c r="NYF1" s="83"/>
      <c r="NYG1" s="82"/>
      <c r="NYH1" s="83"/>
      <c r="NYI1" s="82"/>
      <c r="NYJ1" s="83"/>
      <c r="NYK1" s="82"/>
      <c r="NYL1" s="83"/>
      <c r="NYM1" s="82"/>
      <c r="NYN1" s="83"/>
      <c r="NYO1" s="82"/>
      <c r="NYP1" s="83"/>
      <c r="NYQ1" s="82"/>
      <c r="NYR1" s="83"/>
      <c r="NYS1" s="82"/>
      <c r="NYT1" s="83"/>
      <c r="NYU1" s="82"/>
      <c r="NYV1" s="83"/>
      <c r="NYW1" s="82"/>
      <c r="NYX1" s="83"/>
      <c r="NYY1" s="82"/>
      <c r="NYZ1" s="83"/>
      <c r="NZA1" s="82"/>
      <c r="NZB1" s="83"/>
      <c r="NZC1" s="82"/>
      <c r="NZD1" s="83"/>
      <c r="NZE1" s="82"/>
      <c r="NZF1" s="83"/>
      <c r="NZG1" s="82"/>
      <c r="NZH1" s="83"/>
      <c r="NZI1" s="82"/>
      <c r="NZJ1" s="83"/>
      <c r="NZK1" s="82"/>
      <c r="NZL1" s="83"/>
      <c r="NZM1" s="82"/>
      <c r="NZN1" s="83"/>
      <c r="NZO1" s="82"/>
      <c r="NZP1" s="83"/>
      <c r="NZQ1" s="82"/>
      <c r="NZR1" s="83"/>
      <c r="NZS1" s="82"/>
      <c r="NZT1" s="83"/>
      <c r="NZU1" s="82"/>
      <c r="NZV1" s="83"/>
      <c r="NZW1" s="82"/>
      <c r="NZX1" s="83"/>
      <c r="NZY1" s="82"/>
      <c r="NZZ1" s="83"/>
      <c r="OAA1" s="82"/>
      <c r="OAB1" s="83"/>
      <c r="OAC1" s="82"/>
      <c r="OAD1" s="83"/>
      <c r="OAE1" s="82"/>
      <c r="OAF1" s="83"/>
      <c r="OAG1" s="82"/>
      <c r="OAH1" s="83"/>
      <c r="OAI1" s="82"/>
      <c r="OAJ1" s="83"/>
      <c r="OAK1" s="82"/>
      <c r="OAL1" s="83"/>
      <c r="OAM1" s="82"/>
      <c r="OAN1" s="83"/>
      <c r="OAO1" s="82"/>
      <c r="OAP1" s="83"/>
      <c r="OAQ1" s="82"/>
      <c r="OAR1" s="83"/>
      <c r="OAS1" s="82"/>
      <c r="OAT1" s="83"/>
      <c r="OAU1" s="82"/>
      <c r="OAV1" s="83"/>
      <c r="OAW1" s="82"/>
      <c r="OAX1" s="83"/>
      <c r="OAY1" s="82"/>
      <c r="OAZ1" s="83"/>
      <c r="OBA1" s="82"/>
      <c r="OBB1" s="83"/>
      <c r="OBC1" s="82"/>
      <c r="OBD1" s="83"/>
      <c r="OBE1" s="82"/>
      <c r="OBF1" s="83"/>
      <c r="OBG1" s="82"/>
      <c r="OBH1" s="83"/>
      <c r="OBI1" s="82"/>
      <c r="OBJ1" s="83"/>
      <c r="OBK1" s="82"/>
      <c r="OBL1" s="83"/>
      <c r="OBM1" s="82"/>
      <c r="OBN1" s="83"/>
      <c r="OBO1" s="82"/>
      <c r="OBP1" s="83"/>
      <c r="OBQ1" s="82"/>
      <c r="OBR1" s="83"/>
      <c r="OBS1" s="82"/>
      <c r="OBT1" s="83"/>
      <c r="OBU1" s="82"/>
      <c r="OBV1" s="83"/>
      <c r="OBW1" s="82"/>
      <c r="OBX1" s="83"/>
      <c r="OBY1" s="82"/>
      <c r="OBZ1" s="83"/>
      <c r="OCA1" s="82"/>
      <c r="OCB1" s="83"/>
      <c r="OCC1" s="82"/>
      <c r="OCD1" s="83"/>
      <c r="OCE1" s="82"/>
      <c r="OCF1" s="83"/>
      <c r="OCG1" s="82"/>
      <c r="OCH1" s="83"/>
      <c r="OCI1" s="82"/>
      <c r="OCJ1" s="83"/>
      <c r="OCK1" s="82"/>
      <c r="OCL1" s="83"/>
      <c r="OCM1" s="82"/>
      <c r="OCN1" s="83"/>
      <c r="OCO1" s="82"/>
      <c r="OCP1" s="83"/>
      <c r="OCQ1" s="82"/>
      <c r="OCR1" s="83"/>
      <c r="OCS1" s="82"/>
      <c r="OCT1" s="83"/>
      <c r="OCU1" s="82"/>
      <c r="OCV1" s="83"/>
      <c r="OCW1" s="82"/>
      <c r="OCX1" s="83"/>
      <c r="OCY1" s="82"/>
      <c r="OCZ1" s="83"/>
      <c r="ODA1" s="82"/>
      <c r="ODB1" s="83"/>
      <c r="ODC1" s="82"/>
      <c r="ODD1" s="83"/>
      <c r="ODE1" s="82"/>
      <c r="ODF1" s="83"/>
      <c r="ODG1" s="82"/>
      <c r="ODH1" s="83"/>
      <c r="ODI1" s="82"/>
      <c r="ODJ1" s="83"/>
      <c r="ODK1" s="82"/>
      <c r="ODL1" s="83"/>
      <c r="ODM1" s="82"/>
      <c r="ODN1" s="83"/>
      <c r="ODO1" s="82"/>
      <c r="ODP1" s="83"/>
      <c r="ODQ1" s="82"/>
      <c r="ODR1" s="83"/>
      <c r="ODS1" s="82"/>
      <c r="ODT1" s="83"/>
      <c r="ODU1" s="82"/>
      <c r="ODV1" s="83"/>
      <c r="ODW1" s="82"/>
      <c r="ODX1" s="83"/>
      <c r="ODY1" s="82"/>
      <c r="ODZ1" s="83"/>
      <c r="OEA1" s="82"/>
      <c r="OEB1" s="83"/>
      <c r="OEC1" s="82"/>
      <c r="OED1" s="83"/>
      <c r="OEE1" s="82"/>
      <c r="OEF1" s="83"/>
      <c r="OEG1" s="82"/>
      <c r="OEH1" s="83"/>
      <c r="OEI1" s="82"/>
      <c r="OEJ1" s="83"/>
      <c r="OEK1" s="82"/>
      <c r="OEL1" s="83"/>
      <c r="OEM1" s="82"/>
      <c r="OEN1" s="83"/>
      <c r="OEO1" s="82"/>
      <c r="OEP1" s="83"/>
      <c r="OEQ1" s="82"/>
      <c r="OER1" s="83"/>
      <c r="OES1" s="82"/>
      <c r="OET1" s="83"/>
      <c r="OEU1" s="82"/>
      <c r="OEV1" s="83"/>
      <c r="OEW1" s="82"/>
      <c r="OEX1" s="83"/>
      <c r="OEY1" s="82"/>
      <c r="OEZ1" s="83"/>
      <c r="OFA1" s="82"/>
      <c r="OFB1" s="83"/>
      <c r="OFC1" s="82"/>
      <c r="OFD1" s="83"/>
      <c r="OFE1" s="82"/>
      <c r="OFF1" s="83"/>
      <c r="OFG1" s="82"/>
      <c r="OFH1" s="83"/>
      <c r="OFI1" s="82"/>
      <c r="OFJ1" s="83"/>
      <c r="OFK1" s="82"/>
      <c r="OFL1" s="83"/>
      <c r="OFM1" s="82"/>
      <c r="OFN1" s="83"/>
      <c r="OFO1" s="82"/>
      <c r="OFP1" s="83"/>
      <c r="OFQ1" s="82"/>
      <c r="OFR1" s="83"/>
      <c r="OFS1" s="82"/>
      <c r="OFT1" s="83"/>
      <c r="OFU1" s="82"/>
      <c r="OFV1" s="83"/>
      <c r="OFW1" s="82"/>
      <c r="OFX1" s="83"/>
      <c r="OFY1" s="82"/>
      <c r="OFZ1" s="83"/>
      <c r="OGA1" s="82"/>
      <c r="OGB1" s="83"/>
      <c r="OGC1" s="82"/>
      <c r="OGD1" s="83"/>
      <c r="OGE1" s="82"/>
      <c r="OGF1" s="83"/>
      <c r="OGG1" s="82"/>
      <c r="OGH1" s="83"/>
      <c r="OGI1" s="82"/>
      <c r="OGJ1" s="83"/>
      <c r="OGK1" s="82"/>
      <c r="OGL1" s="83"/>
      <c r="OGM1" s="82"/>
      <c r="OGN1" s="83"/>
      <c r="OGO1" s="82"/>
      <c r="OGP1" s="83"/>
      <c r="OGQ1" s="82"/>
      <c r="OGR1" s="83"/>
      <c r="OGS1" s="82"/>
      <c r="OGT1" s="83"/>
      <c r="OGU1" s="82"/>
      <c r="OGV1" s="83"/>
      <c r="OGW1" s="82"/>
      <c r="OGX1" s="83"/>
      <c r="OGY1" s="82"/>
      <c r="OGZ1" s="83"/>
      <c r="OHA1" s="82"/>
      <c r="OHB1" s="83"/>
      <c r="OHC1" s="82"/>
      <c r="OHD1" s="83"/>
      <c r="OHE1" s="82"/>
      <c r="OHF1" s="83"/>
      <c r="OHG1" s="82"/>
      <c r="OHH1" s="83"/>
      <c r="OHI1" s="82"/>
      <c r="OHJ1" s="83"/>
      <c r="OHK1" s="82"/>
      <c r="OHL1" s="83"/>
      <c r="OHM1" s="82"/>
      <c r="OHN1" s="83"/>
      <c r="OHO1" s="82"/>
      <c r="OHP1" s="83"/>
      <c r="OHQ1" s="82"/>
      <c r="OHR1" s="83"/>
      <c r="OHS1" s="82"/>
      <c r="OHT1" s="83"/>
      <c r="OHU1" s="82"/>
      <c r="OHV1" s="83"/>
      <c r="OHW1" s="82"/>
      <c r="OHX1" s="83"/>
      <c r="OHY1" s="82"/>
      <c r="OHZ1" s="83"/>
      <c r="OIA1" s="82"/>
      <c r="OIB1" s="83"/>
      <c r="OIC1" s="82"/>
      <c r="OID1" s="83"/>
      <c r="OIE1" s="82"/>
      <c r="OIF1" s="83"/>
      <c r="OIG1" s="82"/>
      <c r="OIH1" s="83"/>
      <c r="OII1" s="82"/>
      <c r="OIJ1" s="83"/>
      <c r="OIK1" s="82"/>
      <c r="OIL1" s="83"/>
      <c r="OIM1" s="82"/>
      <c r="OIN1" s="83"/>
      <c r="OIO1" s="82"/>
      <c r="OIP1" s="83"/>
      <c r="OIQ1" s="82"/>
      <c r="OIR1" s="83"/>
      <c r="OIS1" s="82"/>
      <c r="OIT1" s="83"/>
      <c r="OIU1" s="82"/>
      <c r="OIV1" s="83"/>
      <c r="OIW1" s="82"/>
      <c r="OIX1" s="83"/>
      <c r="OIY1" s="82"/>
      <c r="OIZ1" s="83"/>
      <c r="OJA1" s="82"/>
      <c r="OJB1" s="83"/>
      <c r="OJC1" s="82"/>
      <c r="OJD1" s="83"/>
      <c r="OJE1" s="82"/>
      <c r="OJF1" s="83"/>
      <c r="OJG1" s="82"/>
      <c r="OJH1" s="83"/>
      <c r="OJI1" s="82"/>
      <c r="OJJ1" s="83"/>
      <c r="OJK1" s="82"/>
      <c r="OJL1" s="83"/>
      <c r="OJM1" s="82"/>
      <c r="OJN1" s="83"/>
      <c r="OJO1" s="82"/>
      <c r="OJP1" s="83"/>
      <c r="OJQ1" s="82"/>
      <c r="OJR1" s="83"/>
      <c r="OJS1" s="82"/>
      <c r="OJT1" s="83"/>
      <c r="OJU1" s="82"/>
      <c r="OJV1" s="83"/>
      <c r="OJW1" s="82"/>
      <c r="OJX1" s="83"/>
      <c r="OJY1" s="82"/>
      <c r="OJZ1" s="83"/>
      <c r="OKA1" s="82"/>
      <c r="OKB1" s="83"/>
      <c r="OKC1" s="82"/>
      <c r="OKD1" s="83"/>
      <c r="OKE1" s="82"/>
      <c r="OKF1" s="83"/>
      <c r="OKG1" s="82"/>
      <c r="OKH1" s="83"/>
      <c r="OKI1" s="82"/>
      <c r="OKJ1" s="83"/>
      <c r="OKK1" s="82"/>
      <c r="OKL1" s="83"/>
      <c r="OKM1" s="82"/>
      <c r="OKN1" s="83"/>
      <c r="OKO1" s="82"/>
      <c r="OKP1" s="83"/>
      <c r="OKQ1" s="82"/>
      <c r="OKR1" s="83"/>
      <c r="OKS1" s="82"/>
      <c r="OKT1" s="83"/>
      <c r="OKU1" s="82"/>
      <c r="OKV1" s="83"/>
      <c r="OKW1" s="82"/>
      <c r="OKX1" s="83"/>
      <c r="OKY1" s="82"/>
      <c r="OKZ1" s="83"/>
      <c r="OLA1" s="82"/>
      <c r="OLB1" s="83"/>
      <c r="OLC1" s="82"/>
      <c r="OLD1" s="83"/>
      <c r="OLE1" s="82"/>
      <c r="OLF1" s="83"/>
      <c r="OLG1" s="82"/>
      <c r="OLH1" s="83"/>
      <c r="OLI1" s="82"/>
      <c r="OLJ1" s="83"/>
      <c r="OLK1" s="82"/>
      <c r="OLL1" s="83"/>
      <c r="OLM1" s="82"/>
      <c r="OLN1" s="83"/>
      <c r="OLO1" s="82"/>
      <c r="OLP1" s="83"/>
      <c r="OLQ1" s="82"/>
      <c r="OLR1" s="83"/>
      <c r="OLS1" s="82"/>
      <c r="OLT1" s="83"/>
      <c r="OLU1" s="82"/>
      <c r="OLV1" s="83"/>
      <c r="OLW1" s="82"/>
      <c r="OLX1" s="83"/>
      <c r="OLY1" s="82"/>
      <c r="OLZ1" s="83"/>
      <c r="OMA1" s="82"/>
      <c r="OMB1" s="83"/>
      <c r="OMC1" s="82"/>
      <c r="OMD1" s="83"/>
      <c r="OME1" s="82"/>
      <c r="OMF1" s="83"/>
      <c r="OMG1" s="82"/>
      <c r="OMH1" s="83"/>
      <c r="OMI1" s="82"/>
      <c r="OMJ1" s="83"/>
      <c r="OMK1" s="82"/>
      <c r="OML1" s="83"/>
      <c r="OMM1" s="82"/>
      <c r="OMN1" s="83"/>
      <c r="OMO1" s="82"/>
      <c r="OMP1" s="83"/>
      <c r="OMQ1" s="82"/>
      <c r="OMR1" s="83"/>
      <c r="OMS1" s="82"/>
      <c r="OMT1" s="83"/>
      <c r="OMU1" s="82"/>
      <c r="OMV1" s="83"/>
      <c r="OMW1" s="82"/>
      <c r="OMX1" s="83"/>
      <c r="OMY1" s="82"/>
      <c r="OMZ1" s="83"/>
      <c r="ONA1" s="82"/>
      <c r="ONB1" s="83"/>
      <c r="ONC1" s="82"/>
      <c r="OND1" s="83"/>
      <c r="ONE1" s="82"/>
      <c r="ONF1" s="83"/>
      <c r="ONG1" s="82"/>
      <c r="ONH1" s="83"/>
      <c r="ONI1" s="82"/>
      <c r="ONJ1" s="83"/>
      <c r="ONK1" s="82"/>
      <c r="ONL1" s="83"/>
      <c r="ONM1" s="82"/>
      <c r="ONN1" s="83"/>
      <c r="ONO1" s="82"/>
      <c r="ONP1" s="83"/>
      <c r="ONQ1" s="82"/>
      <c r="ONR1" s="83"/>
      <c r="ONS1" s="82"/>
      <c r="ONT1" s="83"/>
      <c r="ONU1" s="82"/>
      <c r="ONV1" s="83"/>
      <c r="ONW1" s="82"/>
      <c r="ONX1" s="83"/>
      <c r="ONY1" s="82"/>
      <c r="ONZ1" s="83"/>
      <c r="OOA1" s="82"/>
      <c r="OOB1" s="83"/>
      <c r="OOC1" s="82"/>
      <c r="OOD1" s="83"/>
      <c r="OOE1" s="82"/>
      <c r="OOF1" s="83"/>
      <c r="OOG1" s="82"/>
      <c r="OOH1" s="83"/>
      <c r="OOI1" s="82"/>
      <c r="OOJ1" s="83"/>
      <c r="OOK1" s="82"/>
      <c r="OOL1" s="83"/>
      <c r="OOM1" s="82"/>
      <c r="OON1" s="83"/>
      <c r="OOO1" s="82"/>
      <c r="OOP1" s="83"/>
      <c r="OOQ1" s="82"/>
      <c r="OOR1" s="83"/>
      <c r="OOS1" s="82"/>
      <c r="OOT1" s="83"/>
      <c r="OOU1" s="82"/>
      <c r="OOV1" s="83"/>
      <c r="OOW1" s="82"/>
      <c r="OOX1" s="83"/>
      <c r="OOY1" s="82"/>
      <c r="OOZ1" s="83"/>
      <c r="OPA1" s="82"/>
      <c r="OPB1" s="83"/>
      <c r="OPC1" s="82"/>
      <c r="OPD1" s="83"/>
      <c r="OPE1" s="82"/>
      <c r="OPF1" s="83"/>
      <c r="OPG1" s="82"/>
      <c r="OPH1" s="83"/>
      <c r="OPI1" s="82"/>
      <c r="OPJ1" s="83"/>
      <c r="OPK1" s="82"/>
      <c r="OPL1" s="83"/>
      <c r="OPM1" s="82"/>
      <c r="OPN1" s="83"/>
      <c r="OPO1" s="82"/>
      <c r="OPP1" s="83"/>
      <c r="OPQ1" s="82"/>
      <c r="OPR1" s="83"/>
      <c r="OPS1" s="82"/>
      <c r="OPT1" s="83"/>
      <c r="OPU1" s="82"/>
      <c r="OPV1" s="83"/>
      <c r="OPW1" s="82"/>
      <c r="OPX1" s="83"/>
      <c r="OPY1" s="82"/>
      <c r="OPZ1" s="83"/>
      <c r="OQA1" s="82"/>
      <c r="OQB1" s="83"/>
      <c r="OQC1" s="82"/>
      <c r="OQD1" s="83"/>
      <c r="OQE1" s="82"/>
      <c r="OQF1" s="83"/>
      <c r="OQG1" s="82"/>
      <c r="OQH1" s="83"/>
      <c r="OQI1" s="82"/>
      <c r="OQJ1" s="83"/>
      <c r="OQK1" s="82"/>
      <c r="OQL1" s="83"/>
      <c r="OQM1" s="82"/>
      <c r="OQN1" s="83"/>
      <c r="OQO1" s="82"/>
      <c r="OQP1" s="83"/>
      <c r="OQQ1" s="82"/>
      <c r="OQR1" s="83"/>
      <c r="OQS1" s="82"/>
      <c r="OQT1" s="83"/>
      <c r="OQU1" s="82"/>
      <c r="OQV1" s="83"/>
      <c r="OQW1" s="82"/>
      <c r="OQX1" s="83"/>
      <c r="OQY1" s="82"/>
      <c r="OQZ1" s="83"/>
      <c r="ORA1" s="82"/>
      <c r="ORB1" s="83"/>
      <c r="ORC1" s="82"/>
      <c r="ORD1" s="83"/>
      <c r="ORE1" s="82"/>
      <c r="ORF1" s="83"/>
      <c r="ORG1" s="82"/>
      <c r="ORH1" s="83"/>
      <c r="ORI1" s="82"/>
      <c r="ORJ1" s="83"/>
      <c r="ORK1" s="82"/>
      <c r="ORL1" s="83"/>
      <c r="ORM1" s="82"/>
      <c r="ORN1" s="83"/>
      <c r="ORO1" s="82"/>
      <c r="ORP1" s="83"/>
      <c r="ORQ1" s="82"/>
      <c r="ORR1" s="83"/>
      <c r="ORS1" s="82"/>
      <c r="ORT1" s="83"/>
      <c r="ORU1" s="82"/>
      <c r="ORV1" s="83"/>
      <c r="ORW1" s="82"/>
      <c r="ORX1" s="83"/>
      <c r="ORY1" s="82"/>
      <c r="ORZ1" s="83"/>
      <c r="OSA1" s="82"/>
      <c r="OSB1" s="83"/>
      <c r="OSC1" s="82"/>
      <c r="OSD1" s="83"/>
      <c r="OSE1" s="82"/>
      <c r="OSF1" s="83"/>
      <c r="OSG1" s="82"/>
      <c r="OSH1" s="83"/>
      <c r="OSI1" s="82"/>
      <c r="OSJ1" s="83"/>
      <c r="OSK1" s="82"/>
      <c r="OSL1" s="83"/>
      <c r="OSM1" s="82"/>
      <c r="OSN1" s="83"/>
      <c r="OSO1" s="82"/>
      <c r="OSP1" s="83"/>
      <c r="OSQ1" s="82"/>
      <c r="OSR1" s="83"/>
      <c r="OSS1" s="82"/>
      <c r="OST1" s="83"/>
      <c r="OSU1" s="82"/>
      <c r="OSV1" s="83"/>
      <c r="OSW1" s="82"/>
      <c r="OSX1" s="83"/>
      <c r="OSY1" s="82"/>
      <c r="OSZ1" s="83"/>
      <c r="OTA1" s="82"/>
      <c r="OTB1" s="83"/>
      <c r="OTC1" s="82"/>
      <c r="OTD1" s="83"/>
      <c r="OTE1" s="82"/>
      <c r="OTF1" s="83"/>
      <c r="OTG1" s="82"/>
      <c r="OTH1" s="83"/>
      <c r="OTI1" s="82"/>
      <c r="OTJ1" s="83"/>
      <c r="OTK1" s="82"/>
      <c r="OTL1" s="83"/>
      <c r="OTM1" s="82"/>
      <c r="OTN1" s="83"/>
      <c r="OTO1" s="82"/>
      <c r="OTP1" s="83"/>
      <c r="OTQ1" s="82"/>
      <c r="OTR1" s="83"/>
      <c r="OTS1" s="82"/>
      <c r="OTT1" s="83"/>
      <c r="OTU1" s="82"/>
      <c r="OTV1" s="83"/>
      <c r="OTW1" s="82"/>
      <c r="OTX1" s="83"/>
      <c r="OTY1" s="82"/>
      <c r="OTZ1" s="83"/>
      <c r="OUA1" s="82"/>
      <c r="OUB1" s="83"/>
      <c r="OUC1" s="82"/>
      <c r="OUD1" s="83"/>
      <c r="OUE1" s="82"/>
      <c r="OUF1" s="83"/>
      <c r="OUG1" s="82"/>
      <c r="OUH1" s="83"/>
      <c r="OUI1" s="82"/>
      <c r="OUJ1" s="83"/>
      <c r="OUK1" s="82"/>
      <c r="OUL1" s="83"/>
      <c r="OUM1" s="82"/>
      <c r="OUN1" s="83"/>
      <c r="OUO1" s="82"/>
      <c r="OUP1" s="83"/>
      <c r="OUQ1" s="82"/>
      <c r="OUR1" s="83"/>
      <c r="OUS1" s="82"/>
      <c r="OUT1" s="83"/>
      <c r="OUU1" s="82"/>
      <c r="OUV1" s="83"/>
      <c r="OUW1" s="82"/>
      <c r="OUX1" s="83"/>
      <c r="OUY1" s="82"/>
      <c r="OUZ1" s="83"/>
      <c r="OVA1" s="82"/>
      <c r="OVB1" s="83"/>
      <c r="OVC1" s="82"/>
      <c r="OVD1" s="83"/>
      <c r="OVE1" s="82"/>
      <c r="OVF1" s="83"/>
      <c r="OVG1" s="82"/>
      <c r="OVH1" s="83"/>
      <c r="OVI1" s="82"/>
      <c r="OVJ1" s="83"/>
      <c r="OVK1" s="82"/>
      <c r="OVL1" s="83"/>
      <c r="OVM1" s="82"/>
      <c r="OVN1" s="83"/>
      <c r="OVO1" s="82"/>
      <c r="OVP1" s="83"/>
      <c r="OVQ1" s="82"/>
      <c r="OVR1" s="83"/>
      <c r="OVS1" s="82"/>
      <c r="OVT1" s="83"/>
      <c r="OVU1" s="82"/>
      <c r="OVV1" s="83"/>
      <c r="OVW1" s="82"/>
      <c r="OVX1" s="83"/>
      <c r="OVY1" s="82"/>
      <c r="OVZ1" s="83"/>
      <c r="OWA1" s="82"/>
      <c r="OWB1" s="83"/>
      <c r="OWC1" s="82"/>
      <c r="OWD1" s="83"/>
      <c r="OWE1" s="82"/>
      <c r="OWF1" s="83"/>
      <c r="OWG1" s="82"/>
      <c r="OWH1" s="83"/>
      <c r="OWI1" s="82"/>
      <c r="OWJ1" s="83"/>
      <c r="OWK1" s="82"/>
      <c r="OWL1" s="83"/>
      <c r="OWM1" s="82"/>
      <c r="OWN1" s="83"/>
      <c r="OWO1" s="82"/>
      <c r="OWP1" s="83"/>
      <c r="OWQ1" s="82"/>
      <c r="OWR1" s="83"/>
      <c r="OWS1" s="82"/>
      <c r="OWT1" s="83"/>
      <c r="OWU1" s="82"/>
      <c r="OWV1" s="83"/>
      <c r="OWW1" s="82"/>
      <c r="OWX1" s="83"/>
      <c r="OWY1" s="82"/>
      <c r="OWZ1" s="83"/>
      <c r="OXA1" s="82"/>
      <c r="OXB1" s="83"/>
      <c r="OXC1" s="82"/>
      <c r="OXD1" s="83"/>
      <c r="OXE1" s="82"/>
      <c r="OXF1" s="83"/>
      <c r="OXG1" s="82"/>
      <c r="OXH1" s="83"/>
      <c r="OXI1" s="82"/>
      <c r="OXJ1" s="83"/>
      <c r="OXK1" s="82"/>
      <c r="OXL1" s="83"/>
      <c r="OXM1" s="82"/>
      <c r="OXN1" s="83"/>
      <c r="OXO1" s="82"/>
      <c r="OXP1" s="83"/>
      <c r="OXQ1" s="82"/>
      <c r="OXR1" s="83"/>
      <c r="OXS1" s="82"/>
      <c r="OXT1" s="83"/>
      <c r="OXU1" s="82"/>
      <c r="OXV1" s="83"/>
      <c r="OXW1" s="82"/>
      <c r="OXX1" s="83"/>
      <c r="OXY1" s="82"/>
      <c r="OXZ1" s="83"/>
      <c r="OYA1" s="82"/>
      <c r="OYB1" s="83"/>
      <c r="OYC1" s="82"/>
      <c r="OYD1" s="83"/>
      <c r="OYE1" s="82"/>
      <c r="OYF1" s="83"/>
      <c r="OYG1" s="82"/>
      <c r="OYH1" s="83"/>
      <c r="OYI1" s="82"/>
      <c r="OYJ1" s="83"/>
      <c r="OYK1" s="82"/>
      <c r="OYL1" s="83"/>
      <c r="OYM1" s="82"/>
      <c r="OYN1" s="83"/>
      <c r="OYO1" s="82"/>
      <c r="OYP1" s="83"/>
      <c r="OYQ1" s="82"/>
      <c r="OYR1" s="83"/>
      <c r="OYS1" s="82"/>
      <c r="OYT1" s="83"/>
      <c r="OYU1" s="82"/>
      <c r="OYV1" s="83"/>
      <c r="OYW1" s="82"/>
      <c r="OYX1" s="83"/>
      <c r="OYY1" s="82"/>
      <c r="OYZ1" s="83"/>
      <c r="OZA1" s="82"/>
      <c r="OZB1" s="83"/>
      <c r="OZC1" s="82"/>
      <c r="OZD1" s="83"/>
      <c r="OZE1" s="82"/>
      <c r="OZF1" s="83"/>
      <c r="OZG1" s="82"/>
      <c r="OZH1" s="83"/>
      <c r="OZI1" s="82"/>
      <c r="OZJ1" s="83"/>
      <c r="OZK1" s="82"/>
      <c r="OZL1" s="83"/>
      <c r="OZM1" s="82"/>
      <c r="OZN1" s="83"/>
      <c r="OZO1" s="82"/>
      <c r="OZP1" s="83"/>
      <c r="OZQ1" s="82"/>
      <c r="OZR1" s="83"/>
      <c r="OZS1" s="82"/>
      <c r="OZT1" s="83"/>
      <c r="OZU1" s="82"/>
      <c r="OZV1" s="83"/>
      <c r="OZW1" s="82"/>
      <c r="OZX1" s="83"/>
      <c r="OZY1" s="82"/>
      <c r="OZZ1" s="83"/>
      <c r="PAA1" s="82"/>
      <c r="PAB1" s="83"/>
      <c r="PAC1" s="82"/>
      <c r="PAD1" s="83"/>
      <c r="PAE1" s="82"/>
      <c r="PAF1" s="83"/>
      <c r="PAG1" s="82"/>
      <c r="PAH1" s="83"/>
      <c r="PAI1" s="82"/>
      <c r="PAJ1" s="83"/>
      <c r="PAK1" s="82"/>
      <c r="PAL1" s="83"/>
      <c r="PAM1" s="82"/>
      <c r="PAN1" s="83"/>
      <c r="PAO1" s="82"/>
      <c r="PAP1" s="83"/>
      <c r="PAQ1" s="82"/>
      <c r="PAR1" s="83"/>
      <c r="PAS1" s="82"/>
      <c r="PAT1" s="83"/>
      <c r="PAU1" s="82"/>
      <c r="PAV1" s="83"/>
      <c r="PAW1" s="82"/>
      <c r="PAX1" s="83"/>
      <c r="PAY1" s="82"/>
      <c r="PAZ1" s="83"/>
      <c r="PBA1" s="82"/>
      <c r="PBB1" s="83"/>
      <c r="PBC1" s="82"/>
      <c r="PBD1" s="83"/>
      <c r="PBE1" s="82"/>
      <c r="PBF1" s="83"/>
      <c r="PBG1" s="82"/>
      <c r="PBH1" s="83"/>
      <c r="PBI1" s="82"/>
      <c r="PBJ1" s="83"/>
      <c r="PBK1" s="82"/>
      <c r="PBL1" s="83"/>
      <c r="PBM1" s="82"/>
      <c r="PBN1" s="83"/>
      <c r="PBO1" s="82"/>
      <c r="PBP1" s="83"/>
      <c r="PBQ1" s="82"/>
      <c r="PBR1" s="83"/>
      <c r="PBS1" s="82"/>
      <c r="PBT1" s="83"/>
      <c r="PBU1" s="82"/>
      <c r="PBV1" s="83"/>
      <c r="PBW1" s="82"/>
      <c r="PBX1" s="83"/>
      <c r="PBY1" s="82"/>
      <c r="PBZ1" s="83"/>
      <c r="PCA1" s="82"/>
      <c r="PCB1" s="83"/>
      <c r="PCC1" s="82"/>
      <c r="PCD1" s="83"/>
      <c r="PCE1" s="82"/>
      <c r="PCF1" s="83"/>
      <c r="PCG1" s="82"/>
      <c r="PCH1" s="83"/>
      <c r="PCI1" s="82"/>
      <c r="PCJ1" s="83"/>
      <c r="PCK1" s="82"/>
      <c r="PCL1" s="83"/>
      <c r="PCM1" s="82"/>
      <c r="PCN1" s="83"/>
      <c r="PCO1" s="82"/>
      <c r="PCP1" s="83"/>
      <c r="PCQ1" s="82"/>
      <c r="PCR1" s="83"/>
      <c r="PCS1" s="82"/>
      <c r="PCT1" s="83"/>
      <c r="PCU1" s="82"/>
      <c r="PCV1" s="83"/>
      <c r="PCW1" s="82"/>
      <c r="PCX1" s="83"/>
      <c r="PCY1" s="82"/>
      <c r="PCZ1" s="83"/>
      <c r="PDA1" s="82"/>
      <c r="PDB1" s="83"/>
      <c r="PDC1" s="82"/>
      <c r="PDD1" s="83"/>
      <c r="PDE1" s="82"/>
      <c r="PDF1" s="83"/>
      <c r="PDG1" s="82"/>
      <c r="PDH1" s="83"/>
      <c r="PDI1" s="82"/>
      <c r="PDJ1" s="83"/>
      <c r="PDK1" s="82"/>
      <c r="PDL1" s="83"/>
      <c r="PDM1" s="82"/>
      <c r="PDN1" s="83"/>
      <c r="PDO1" s="82"/>
      <c r="PDP1" s="83"/>
      <c r="PDQ1" s="82"/>
      <c r="PDR1" s="83"/>
      <c r="PDS1" s="82"/>
      <c r="PDT1" s="83"/>
      <c r="PDU1" s="82"/>
      <c r="PDV1" s="83"/>
      <c r="PDW1" s="82"/>
      <c r="PDX1" s="83"/>
      <c r="PDY1" s="82"/>
      <c r="PDZ1" s="83"/>
      <c r="PEA1" s="82"/>
      <c r="PEB1" s="83"/>
      <c r="PEC1" s="82"/>
      <c r="PED1" s="83"/>
      <c r="PEE1" s="82"/>
      <c r="PEF1" s="83"/>
      <c r="PEG1" s="82"/>
      <c r="PEH1" s="83"/>
      <c r="PEI1" s="82"/>
      <c r="PEJ1" s="83"/>
      <c r="PEK1" s="82"/>
      <c r="PEL1" s="83"/>
      <c r="PEM1" s="82"/>
      <c r="PEN1" s="83"/>
      <c r="PEO1" s="82"/>
      <c r="PEP1" s="83"/>
      <c r="PEQ1" s="82"/>
      <c r="PER1" s="83"/>
      <c r="PES1" s="82"/>
      <c r="PET1" s="83"/>
      <c r="PEU1" s="82"/>
      <c r="PEV1" s="83"/>
      <c r="PEW1" s="82"/>
      <c r="PEX1" s="83"/>
      <c r="PEY1" s="82"/>
      <c r="PEZ1" s="83"/>
      <c r="PFA1" s="82"/>
      <c r="PFB1" s="83"/>
      <c r="PFC1" s="82"/>
      <c r="PFD1" s="83"/>
      <c r="PFE1" s="82"/>
      <c r="PFF1" s="83"/>
      <c r="PFG1" s="82"/>
      <c r="PFH1" s="83"/>
      <c r="PFI1" s="82"/>
      <c r="PFJ1" s="83"/>
      <c r="PFK1" s="82"/>
      <c r="PFL1" s="83"/>
      <c r="PFM1" s="82"/>
      <c r="PFN1" s="83"/>
      <c r="PFO1" s="82"/>
      <c r="PFP1" s="83"/>
      <c r="PFQ1" s="82"/>
      <c r="PFR1" s="83"/>
      <c r="PFS1" s="82"/>
      <c r="PFT1" s="83"/>
      <c r="PFU1" s="82"/>
      <c r="PFV1" s="83"/>
      <c r="PFW1" s="82"/>
      <c r="PFX1" s="83"/>
      <c r="PFY1" s="82"/>
      <c r="PFZ1" s="83"/>
      <c r="PGA1" s="82"/>
      <c r="PGB1" s="83"/>
      <c r="PGC1" s="82"/>
      <c r="PGD1" s="83"/>
      <c r="PGE1" s="82"/>
      <c r="PGF1" s="83"/>
      <c r="PGG1" s="82"/>
      <c r="PGH1" s="83"/>
      <c r="PGI1" s="82"/>
      <c r="PGJ1" s="83"/>
      <c r="PGK1" s="82"/>
      <c r="PGL1" s="83"/>
      <c r="PGM1" s="82"/>
      <c r="PGN1" s="83"/>
      <c r="PGO1" s="82"/>
      <c r="PGP1" s="83"/>
      <c r="PGQ1" s="82"/>
      <c r="PGR1" s="83"/>
      <c r="PGS1" s="82"/>
      <c r="PGT1" s="83"/>
      <c r="PGU1" s="82"/>
      <c r="PGV1" s="83"/>
      <c r="PGW1" s="82"/>
      <c r="PGX1" s="83"/>
      <c r="PGY1" s="82"/>
      <c r="PGZ1" s="83"/>
      <c r="PHA1" s="82"/>
      <c r="PHB1" s="83"/>
      <c r="PHC1" s="82"/>
      <c r="PHD1" s="83"/>
      <c r="PHE1" s="82"/>
      <c r="PHF1" s="83"/>
      <c r="PHG1" s="82"/>
      <c r="PHH1" s="83"/>
      <c r="PHI1" s="82"/>
      <c r="PHJ1" s="83"/>
      <c r="PHK1" s="82"/>
      <c r="PHL1" s="83"/>
      <c r="PHM1" s="82"/>
      <c r="PHN1" s="83"/>
      <c r="PHO1" s="82"/>
      <c r="PHP1" s="83"/>
      <c r="PHQ1" s="82"/>
      <c r="PHR1" s="83"/>
      <c r="PHS1" s="82"/>
      <c r="PHT1" s="83"/>
      <c r="PHU1" s="82"/>
      <c r="PHV1" s="83"/>
      <c r="PHW1" s="82"/>
      <c r="PHX1" s="83"/>
      <c r="PHY1" s="82"/>
      <c r="PHZ1" s="83"/>
      <c r="PIA1" s="82"/>
      <c r="PIB1" s="83"/>
      <c r="PIC1" s="82"/>
      <c r="PID1" s="83"/>
      <c r="PIE1" s="82"/>
      <c r="PIF1" s="83"/>
      <c r="PIG1" s="82"/>
      <c r="PIH1" s="83"/>
      <c r="PII1" s="82"/>
      <c r="PIJ1" s="83"/>
      <c r="PIK1" s="82"/>
      <c r="PIL1" s="83"/>
      <c r="PIM1" s="82"/>
      <c r="PIN1" s="83"/>
      <c r="PIO1" s="82"/>
      <c r="PIP1" s="83"/>
      <c r="PIQ1" s="82"/>
      <c r="PIR1" s="83"/>
      <c r="PIS1" s="82"/>
      <c r="PIT1" s="83"/>
      <c r="PIU1" s="82"/>
      <c r="PIV1" s="83"/>
      <c r="PIW1" s="82"/>
      <c r="PIX1" s="83"/>
      <c r="PIY1" s="82"/>
      <c r="PIZ1" s="83"/>
      <c r="PJA1" s="82"/>
      <c r="PJB1" s="83"/>
      <c r="PJC1" s="82"/>
      <c r="PJD1" s="83"/>
      <c r="PJE1" s="82"/>
      <c r="PJF1" s="83"/>
      <c r="PJG1" s="82"/>
      <c r="PJH1" s="83"/>
      <c r="PJI1" s="82"/>
      <c r="PJJ1" s="83"/>
      <c r="PJK1" s="82"/>
      <c r="PJL1" s="83"/>
      <c r="PJM1" s="82"/>
      <c r="PJN1" s="83"/>
      <c r="PJO1" s="82"/>
      <c r="PJP1" s="83"/>
      <c r="PJQ1" s="82"/>
      <c r="PJR1" s="83"/>
      <c r="PJS1" s="82"/>
      <c r="PJT1" s="83"/>
      <c r="PJU1" s="82"/>
      <c r="PJV1" s="83"/>
      <c r="PJW1" s="82"/>
      <c r="PJX1" s="83"/>
      <c r="PJY1" s="82"/>
      <c r="PJZ1" s="83"/>
      <c r="PKA1" s="82"/>
      <c r="PKB1" s="83"/>
      <c r="PKC1" s="82"/>
      <c r="PKD1" s="83"/>
      <c r="PKE1" s="82"/>
      <c r="PKF1" s="83"/>
      <c r="PKG1" s="82"/>
      <c r="PKH1" s="83"/>
      <c r="PKI1" s="82"/>
      <c r="PKJ1" s="83"/>
      <c r="PKK1" s="82"/>
      <c r="PKL1" s="83"/>
      <c r="PKM1" s="82"/>
      <c r="PKN1" s="83"/>
      <c r="PKO1" s="82"/>
      <c r="PKP1" s="83"/>
      <c r="PKQ1" s="82"/>
      <c r="PKR1" s="83"/>
      <c r="PKS1" s="82"/>
      <c r="PKT1" s="83"/>
      <c r="PKU1" s="82"/>
      <c r="PKV1" s="83"/>
      <c r="PKW1" s="82"/>
      <c r="PKX1" s="83"/>
      <c r="PKY1" s="82"/>
      <c r="PKZ1" s="83"/>
      <c r="PLA1" s="82"/>
      <c r="PLB1" s="83"/>
      <c r="PLC1" s="82"/>
      <c r="PLD1" s="83"/>
      <c r="PLE1" s="82"/>
      <c r="PLF1" s="83"/>
      <c r="PLG1" s="82"/>
      <c r="PLH1" s="83"/>
      <c r="PLI1" s="82"/>
      <c r="PLJ1" s="83"/>
      <c r="PLK1" s="82"/>
      <c r="PLL1" s="83"/>
      <c r="PLM1" s="82"/>
      <c r="PLN1" s="83"/>
      <c r="PLO1" s="82"/>
      <c r="PLP1" s="83"/>
      <c r="PLQ1" s="82"/>
      <c r="PLR1" s="83"/>
      <c r="PLS1" s="82"/>
      <c r="PLT1" s="83"/>
      <c r="PLU1" s="82"/>
      <c r="PLV1" s="83"/>
      <c r="PLW1" s="82"/>
      <c r="PLX1" s="83"/>
      <c r="PLY1" s="82"/>
      <c r="PLZ1" s="83"/>
      <c r="PMA1" s="82"/>
      <c r="PMB1" s="83"/>
      <c r="PMC1" s="82"/>
      <c r="PMD1" s="83"/>
      <c r="PME1" s="82"/>
      <c r="PMF1" s="83"/>
      <c r="PMG1" s="82"/>
      <c r="PMH1" s="83"/>
      <c r="PMI1" s="82"/>
      <c r="PMJ1" s="83"/>
      <c r="PMK1" s="82"/>
      <c r="PML1" s="83"/>
      <c r="PMM1" s="82"/>
      <c r="PMN1" s="83"/>
      <c r="PMO1" s="82"/>
      <c r="PMP1" s="83"/>
      <c r="PMQ1" s="82"/>
      <c r="PMR1" s="83"/>
      <c r="PMS1" s="82"/>
      <c r="PMT1" s="83"/>
      <c r="PMU1" s="82"/>
      <c r="PMV1" s="83"/>
      <c r="PMW1" s="82"/>
      <c r="PMX1" s="83"/>
      <c r="PMY1" s="82"/>
      <c r="PMZ1" s="83"/>
      <c r="PNA1" s="82"/>
      <c r="PNB1" s="83"/>
      <c r="PNC1" s="82"/>
      <c r="PND1" s="83"/>
      <c r="PNE1" s="82"/>
      <c r="PNF1" s="83"/>
      <c r="PNG1" s="82"/>
      <c r="PNH1" s="83"/>
      <c r="PNI1" s="82"/>
      <c r="PNJ1" s="83"/>
      <c r="PNK1" s="82"/>
      <c r="PNL1" s="83"/>
      <c r="PNM1" s="82"/>
      <c r="PNN1" s="83"/>
      <c r="PNO1" s="82"/>
      <c r="PNP1" s="83"/>
      <c r="PNQ1" s="82"/>
      <c r="PNR1" s="83"/>
      <c r="PNS1" s="82"/>
      <c r="PNT1" s="83"/>
      <c r="PNU1" s="82"/>
      <c r="PNV1" s="83"/>
      <c r="PNW1" s="82"/>
      <c r="PNX1" s="83"/>
      <c r="PNY1" s="82"/>
      <c r="PNZ1" s="83"/>
      <c r="POA1" s="82"/>
      <c r="POB1" s="83"/>
      <c r="POC1" s="82"/>
      <c r="POD1" s="83"/>
      <c r="POE1" s="82"/>
      <c r="POF1" s="83"/>
      <c r="POG1" s="82"/>
      <c r="POH1" s="83"/>
      <c r="POI1" s="82"/>
      <c r="POJ1" s="83"/>
      <c r="POK1" s="82"/>
      <c r="POL1" s="83"/>
      <c r="POM1" s="82"/>
      <c r="PON1" s="83"/>
      <c r="POO1" s="82"/>
      <c r="POP1" s="83"/>
      <c r="POQ1" s="82"/>
      <c r="POR1" s="83"/>
      <c r="POS1" s="82"/>
      <c r="POT1" s="83"/>
      <c r="POU1" s="82"/>
      <c r="POV1" s="83"/>
      <c r="POW1" s="82"/>
      <c r="POX1" s="83"/>
      <c r="POY1" s="82"/>
      <c r="POZ1" s="83"/>
      <c r="PPA1" s="82"/>
      <c r="PPB1" s="83"/>
      <c r="PPC1" s="82"/>
      <c r="PPD1" s="83"/>
      <c r="PPE1" s="82"/>
      <c r="PPF1" s="83"/>
      <c r="PPG1" s="82"/>
      <c r="PPH1" s="83"/>
      <c r="PPI1" s="82"/>
      <c r="PPJ1" s="83"/>
      <c r="PPK1" s="82"/>
      <c r="PPL1" s="83"/>
      <c r="PPM1" s="82"/>
      <c r="PPN1" s="83"/>
      <c r="PPO1" s="82"/>
      <c r="PPP1" s="83"/>
      <c r="PPQ1" s="82"/>
      <c r="PPR1" s="83"/>
      <c r="PPS1" s="82"/>
      <c r="PPT1" s="83"/>
      <c r="PPU1" s="82"/>
      <c r="PPV1" s="83"/>
      <c r="PPW1" s="82"/>
      <c r="PPX1" s="83"/>
      <c r="PPY1" s="82"/>
      <c r="PPZ1" s="83"/>
      <c r="PQA1" s="82"/>
      <c r="PQB1" s="83"/>
      <c r="PQC1" s="82"/>
      <c r="PQD1" s="83"/>
      <c r="PQE1" s="82"/>
      <c r="PQF1" s="83"/>
      <c r="PQG1" s="82"/>
      <c r="PQH1" s="83"/>
      <c r="PQI1" s="82"/>
      <c r="PQJ1" s="83"/>
      <c r="PQK1" s="82"/>
      <c r="PQL1" s="83"/>
      <c r="PQM1" s="82"/>
      <c r="PQN1" s="83"/>
      <c r="PQO1" s="82"/>
      <c r="PQP1" s="83"/>
      <c r="PQQ1" s="82"/>
      <c r="PQR1" s="83"/>
      <c r="PQS1" s="82"/>
      <c r="PQT1" s="83"/>
      <c r="PQU1" s="82"/>
      <c r="PQV1" s="83"/>
      <c r="PQW1" s="82"/>
      <c r="PQX1" s="83"/>
      <c r="PQY1" s="82"/>
      <c r="PQZ1" s="83"/>
      <c r="PRA1" s="82"/>
      <c r="PRB1" s="83"/>
      <c r="PRC1" s="82"/>
      <c r="PRD1" s="83"/>
      <c r="PRE1" s="82"/>
      <c r="PRF1" s="83"/>
      <c r="PRG1" s="82"/>
      <c r="PRH1" s="83"/>
      <c r="PRI1" s="82"/>
      <c r="PRJ1" s="83"/>
      <c r="PRK1" s="82"/>
      <c r="PRL1" s="83"/>
      <c r="PRM1" s="82"/>
      <c r="PRN1" s="83"/>
      <c r="PRO1" s="82"/>
      <c r="PRP1" s="83"/>
      <c r="PRQ1" s="82"/>
      <c r="PRR1" s="83"/>
      <c r="PRS1" s="82"/>
      <c r="PRT1" s="83"/>
      <c r="PRU1" s="82"/>
      <c r="PRV1" s="83"/>
      <c r="PRW1" s="82"/>
      <c r="PRX1" s="83"/>
      <c r="PRY1" s="82"/>
      <c r="PRZ1" s="83"/>
      <c r="PSA1" s="82"/>
      <c r="PSB1" s="83"/>
      <c r="PSC1" s="82"/>
      <c r="PSD1" s="83"/>
      <c r="PSE1" s="82"/>
      <c r="PSF1" s="83"/>
      <c r="PSG1" s="82"/>
      <c r="PSH1" s="83"/>
      <c r="PSI1" s="82"/>
      <c r="PSJ1" s="83"/>
      <c r="PSK1" s="82"/>
      <c r="PSL1" s="83"/>
      <c r="PSM1" s="82"/>
      <c r="PSN1" s="83"/>
      <c r="PSO1" s="82"/>
      <c r="PSP1" s="83"/>
      <c r="PSQ1" s="82"/>
      <c r="PSR1" s="83"/>
      <c r="PSS1" s="82"/>
      <c r="PST1" s="83"/>
      <c r="PSU1" s="82"/>
      <c r="PSV1" s="83"/>
      <c r="PSW1" s="82"/>
      <c r="PSX1" s="83"/>
      <c r="PSY1" s="82"/>
      <c r="PSZ1" s="83"/>
      <c r="PTA1" s="82"/>
      <c r="PTB1" s="83"/>
      <c r="PTC1" s="82"/>
      <c r="PTD1" s="83"/>
      <c r="PTE1" s="82"/>
      <c r="PTF1" s="83"/>
      <c r="PTG1" s="82"/>
      <c r="PTH1" s="83"/>
      <c r="PTI1" s="82"/>
      <c r="PTJ1" s="83"/>
      <c r="PTK1" s="82"/>
      <c r="PTL1" s="83"/>
      <c r="PTM1" s="82"/>
      <c r="PTN1" s="83"/>
      <c r="PTO1" s="82"/>
      <c r="PTP1" s="83"/>
      <c r="PTQ1" s="82"/>
      <c r="PTR1" s="83"/>
      <c r="PTS1" s="82"/>
      <c r="PTT1" s="83"/>
      <c r="PTU1" s="82"/>
      <c r="PTV1" s="83"/>
      <c r="PTW1" s="82"/>
      <c r="PTX1" s="83"/>
      <c r="PTY1" s="82"/>
      <c r="PTZ1" s="83"/>
      <c r="PUA1" s="82"/>
      <c r="PUB1" s="83"/>
      <c r="PUC1" s="82"/>
      <c r="PUD1" s="83"/>
      <c r="PUE1" s="82"/>
      <c r="PUF1" s="83"/>
      <c r="PUG1" s="82"/>
      <c r="PUH1" s="83"/>
      <c r="PUI1" s="82"/>
      <c r="PUJ1" s="83"/>
      <c r="PUK1" s="82"/>
      <c r="PUL1" s="83"/>
      <c r="PUM1" s="82"/>
      <c r="PUN1" s="83"/>
      <c r="PUO1" s="82"/>
      <c r="PUP1" s="83"/>
      <c r="PUQ1" s="82"/>
      <c r="PUR1" s="83"/>
      <c r="PUS1" s="82"/>
      <c r="PUT1" s="83"/>
      <c r="PUU1" s="82"/>
      <c r="PUV1" s="83"/>
      <c r="PUW1" s="82"/>
      <c r="PUX1" s="83"/>
      <c r="PUY1" s="82"/>
      <c r="PUZ1" s="83"/>
      <c r="PVA1" s="82"/>
      <c r="PVB1" s="83"/>
      <c r="PVC1" s="82"/>
      <c r="PVD1" s="83"/>
      <c r="PVE1" s="82"/>
      <c r="PVF1" s="83"/>
      <c r="PVG1" s="82"/>
      <c r="PVH1" s="83"/>
      <c r="PVI1" s="82"/>
      <c r="PVJ1" s="83"/>
      <c r="PVK1" s="82"/>
      <c r="PVL1" s="83"/>
      <c r="PVM1" s="82"/>
      <c r="PVN1" s="83"/>
      <c r="PVO1" s="82"/>
      <c r="PVP1" s="83"/>
      <c r="PVQ1" s="82"/>
      <c r="PVR1" s="83"/>
      <c r="PVS1" s="82"/>
      <c r="PVT1" s="83"/>
      <c r="PVU1" s="82"/>
      <c r="PVV1" s="83"/>
      <c r="PVW1" s="82"/>
      <c r="PVX1" s="83"/>
      <c r="PVY1" s="82"/>
      <c r="PVZ1" s="83"/>
      <c r="PWA1" s="82"/>
      <c r="PWB1" s="83"/>
      <c r="PWC1" s="82"/>
      <c r="PWD1" s="83"/>
      <c r="PWE1" s="82"/>
      <c r="PWF1" s="83"/>
      <c r="PWG1" s="82"/>
      <c r="PWH1" s="83"/>
      <c r="PWI1" s="82"/>
      <c r="PWJ1" s="83"/>
      <c r="PWK1" s="82"/>
      <c r="PWL1" s="83"/>
      <c r="PWM1" s="82"/>
      <c r="PWN1" s="83"/>
      <c r="PWO1" s="82"/>
      <c r="PWP1" s="83"/>
      <c r="PWQ1" s="82"/>
      <c r="PWR1" s="83"/>
      <c r="PWS1" s="82"/>
      <c r="PWT1" s="83"/>
      <c r="PWU1" s="82"/>
      <c r="PWV1" s="83"/>
      <c r="PWW1" s="82"/>
      <c r="PWX1" s="83"/>
      <c r="PWY1" s="82"/>
      <c r="PWZ1" s="83"/>
      <c r="PXA1" s="82"/>
      <c r="PXB1" s="83"/>
      <c r="PXC1" s="82"/>
      <c r="PXD1" s="83"/>
      <c r="PXE1" s="82"/>
      <c r="PXF1" s="83"/>
      <c r="PXG1" s="82"/>
      <c r="PXH1" s="83"/>
      <c r="PXI1" s="82"/>
      <c r="PXJ1" s="83"/>
      <c r="PXK1" s="82"/>
      <c r="PXL1" s="83"/>
      <c r="PXM1" s="82"/>
      <c r="PXN1" s="83"/>
      <c r="PXO1" s="82"/>
      <c r="PXP1" s="83"/>
      <c r="PXQ1" s="82"/>
      <c r="PXR1" s="83"/>
      <c r="PXS1" s="82"/>
      <c r="PXT1" s="83"/>
      <c r="PXU1" s="82"/>
      <c r="PXV1" s="83"/>
      <c r="PXW1" s="82"/>
      <c r="PXX1" s="83"/>
      <c r="PXY1" s="82"/>
      <c r="PXZ1" s="83"/>
      <c r="PYA1" s="82"/>
      <c r="PYB1" s="83"/>
      <c r="PYC1" s="82"/>
      <c r="PYD1" s="83"/>
      <c r="PYE1" s="82"/>
      <c r="PYF1" s="83"/>
      <c r="PYG1" s="82"/>
      <c r="PYH1" s="83"/>
      <c r="PYI1" s="82"/>
      <c r="PYJ1" s="83"/>
      <c r="PYK1" s="82"/>
      <c r="PYL1" s="83"/>
      <c r="PYM1" s="82"/>
      <c r="PYN1" s="83"/>
      <c r="PYO1" s="82"/>
      <c r="PYP1" s="83"/>
      <c r="PYQ1" s="82"/>
      <c r="PYR1" s="83"/>
      <c r="PYS1" s="82"/>
      <c r="PYT1" s="83"/>
      <c r="PYU1" s="82"/>
      <c r="PYV1" s="83"/>
      <c r="PYW1" s="82"/>
      <c r="PYX1" s="83"/>
      <c r="PYY1" s="82"/>
      <c r="PYZ1" s="83"/>
      <c r="PZA1" s="82"/>
      <c r="PZB1" s="83"/>
      <c r="PZC1" s="82"/>
      <c r="PZD1" s="83"/>
      <c r="PZE1" s="82"/>
      <c r="PZF1" s="83"/>
      <c r="PZG1" s="82"/>
      <c r="PZH1" s="83"/>
      <c r="PZI1" s="82"/>
      <c r="PZJ1" s="83"/>
      <c r="PZK1" s="82"/>
      <c r="PZL1" s="83"/>
      <c r="PZM1" s="82"/>
      <c r="PZN1" s="83"/>
      <c r="PZO1" s="82"/>
      <c r="PZP1" s="83"/>
      <c r="PZQ1" s="82"/>
      <c r="PZR1" s="83"/>
      <c r="PZS1" s="82"/>
      <c r="PZT1" s="83"/>
      <c r="PZU1" s="82"/>
      <c r="PZV1" s="83"/>
      <c r="PZW1" s="82"/>
      <c r="PZX1" s="83"/>
      <c r="PZY1" s="82"/>
      <c r="PZZ1" s="83"/>
      <c r="QAA1" s="82"/>
      <c r="QAB1" s="83"/>
      <c r="QAC1" s="82"/>
      <c r="QAD1" s="83"/>
      <c r="QAE1" s="82"/>
      <c r="QAF1" s="83"/>
      <c r="QAG1" s="82"/>
      <c r="QAH1" s="83"/>
      <c r="QAI1" s="82"/>
      <c r="QAJ1" s="83"/>
      <c r="QAK1" s="82"/>
      <c r="QAL1" s="83"/>
      <c r="QAM1" s="82"/>
      <c r="QAN1" s="83"/>
      <c r="QAO1" s="82"/>
      <c r="QAP1" s="83"/>
      <c r="QAQ1" s="82"/>
      <c r="QAR1" s="83"/>
      <c r="QAS1" s="82"/>
      <c r="QAT1" s="83"/>
      <c r="QAU1" s="82"/>
      <c r="QAV1" s="83"/>
      <c r="QAW1" s="82"/>
      <c r="QAX1" s="83"/>
      <c r="QAY1" s="82"/>
      <c r="QAZ1" s="83"/>
      <c r="QBA1" s="82"/>
      <c r="QBB1" s="83"/>
      <c r="QBC1" s="82"/>
      <c r="QBD1" s="83"/>
      <c r="QBE1" s="82"/>
      <c r="QBF1" s="83"/>
      <c r="QBG1" s="82"/>
      <c r="QBH1" s="83"/>
      <c r="QBI1" s="82"/>
      <c r="QBJ1" s="83"/>
      <c r="QBK1" s="82"/>
      <c r="QBL1" s="83"/>
      <c r="QBM1" s="82"/>
      <c r="QBN1" s="83"/>
      <c r="QBO1" s="82"/>
      <c r="QBP1" s="83"/>
      <c r="QBQ1" s="82"/>
      <c r="QBR1" s="83"/>
      <c r="QBS1" s="82"/>
      <c r="QBT1" s="83"/>
      <c r="QBU1" s="82"/>
      <c r="QBV1" s="83"/>
      <c r="QBW1" s="82"/>
      <c r="QBX1" s="83"/>
      <c r="QBY1" s="82"/>
      <c r="QBZ1" s="83"/>
      <c r="QCA1" s="82"/>
      <c r="QCB1" s="83"/>
      <c r="QCC1" s="82"/>
      <c r="QCD1" s="83"/>
      <c r="QCE1" s="82"/>
      <c r="QCF1" s="83"/>
      <c r="QCG1" s="82"/>
      <c r="QCH1" s="83"/>
      <c r="QCI1" s="82"/>
      <c r="QCJ1" s="83"/>
      <c r="QCK1" s="82"/>
      <c r="QCL1" s="83"/>
      <c r="QCM1" s="82"/>
      <c r="QCN1" s="83"/>
      <c r="QCO1" s="82"/>
      <c r="QCP1" s="83"/>
      <c r="QCQ1" s="82"/>
      <c r="QCR1" s="83"/>
      <c r="QCS1" s="82"/>
      <c r="QCT1" s="83"/>
      <c r="QCU1" s="82"/>
      <c r="QCV1" s="83"/>
      <c r="QCW1" s="82"/>
      <c r="QCX1" s="83"/>
      <c r="QCY1" s="82"/>
      <c r="QCZ1" s="83"/>
      <c r="QDA1" s="82"/>
      <c r="QDB1" s="83"/>
      <c r="QDC1" s="82"/>
      <c r="QDD1" s="83"/>
      <c r="QDE1" s="82"/>
      <c r="QDF1" s="83"/>
      <c r="QDG1" s="82"/>
      <c r="QDH1" s="83"/>
      <c r="QDI1" s="82"/>
      <c r="QDJ1" s="83"/>
      <c r="QDK1" s="82"/>
      <c r="QDL1" s="83"/>
      <c r="QDM1" s="82"/>
      <c r="QDN1" s="83"/>
      <c r="QDO1" s="82"/>
      <c r="QDP1" s="83"/>
      <c r="QDQ1" s="82"/>
      <c r="QDR1" s="83"/>
      <c r="QDS1" s="82"/>
      <c r="QDT1" s="83"/>
      <c r="QDU1" s="82"/>
      <c r="QDV1" s="83"/>
      <c r="QDW1" s="82"/>
      <c r="QDX1" s="83"/>
      <c r="QDY1" s="82"/>
      <c r="QDZ1" s="83"/>
      <c r="QEA1" s="82"/>
      <c r="QEB1" s="83"/>
      <c r="QEC1" s="82"/>
      <c r="QED1" s="83"/>
      <c r="QEE1" s="82"/>
      <c r="QEF1" s="83"/>
      <c r="QEG1" s="82"/>
      <c r="QEH1" s="83"/>
      <c r="QEI1" s="82"/>
      <c r="QEJ1" s="83"/>
      <c r="QEK1" s="82"/>
      <c r="QEL1" s="83"/>
      <c r="QEM1" s="82"/>
      <c r="QEN1" s="83"/>
      <c r="QEO1" s="82"/>
      <c r="QEP1" s="83"/>
      <c r="QEQ1" s="82"/>
      <c r="QER1" s="83"/>
      <c r="QES1" s="82"/>
      <c r="QET1" s="83"/>
      <c r="QEU1" s="82"/>
      <c r="QEV1" s="83"/>
      <c r="QEW1" s="82"/>
      <c r="QEX1" s="83"/>
      <c r="QEY1" s="82"/>
      <c r="QEZ1" s="83"/>
      <c r="QFA1" s="82"/>
      <c r="QFB1" s="83"/>
      <c r="QFC1" s="82"/>
      <c r="QFD1" s="83"/>
      <c r="QFE1" s="82"/>
      <c r="QFF1" s="83"/>
      <c r="QFG1" s="82"/>
      <c r="QFH1" s="83"/>
      <c r="QFI1" s="82"/>
      <c r="QFJ1" s="83"/>
      <c r="QFK1" s="82"/>
      <c r="QFL1" s="83"/>
      <c r="QFM1" s="82"/>
      <c r="QFN1" s="83"/>
      <c r="QFO1" s="82"/>
      <c r="QFP1" s="83"/>
      <c r="QFQ1" s="82"/>
      <c r="QFR1" s="83"/>
      <c r="QFS1" s="82"/>
      <c r="QFT1" s="83"/>
      <c r="QFU1" s="82"/>
      <c r="QFV1" s="83"/>
      <c r="QFW1" s="82"/>
      <c r="QFX1" s="83"/>
      <c r="QFY1" s="82"/>
      <c r="QFZ1" s="83"/>
      <c r="QGA1" s="82"/>
      <c r="QGB1" s="83"/>
      <c r="QGC1" s="82"/>
      <c r="QGD1" s="83"/>
      <c r="QGE1" s="82"/>
      <c r="QGF1" s="83"/>
      <c r="QGG1" s="82"/>
      <c r="QGH1" s="83"/>
      <c r="QGI1" s="82"/>
      <c r="QGJ1" s="83"/>
      <c r="QGK1" s="82"/>
      <c r="QGL1" s="83"/>
      <c r="QGM1" s="82"/>
      <c r="QGN1" s="83"/>
      <c r="QGO1" s="82"/>
      <c r="QGP1" s="83"/>
      <c r="QGQ1" s="82"/>
      <c r="QGR1" s="83"/>
      <c r="QGS1" s="82"/>
      <c r="QGT1" s="83"/>
      <c r="QGU1" s="82"/>
      <c r="QGV1" s="83"/>
      <c r="QGW1" s="82"/>
      <c r="QGX1" s="83"/>
      <c r="QGY1" s="82"/>
      <c r="QGZ1" s="83"/>
      <c r="QHA1" s="82"/>
      <c r="QHB1" s="83"/>
      <c r="QHC1" s="82"/>
      <c r="QHD1" s="83"/>
      <c r="QHE1" s="82"/>
      <c r="QHF1" s="83"/>
      <c r="QHG1" s="82"/>
      <c r="QHH1" s="83"/>
      <c r="QHI1" s="82"/>
      <c r="QHJ1" s="83"/>
      <c r="QHK1" s="82"/>
      <c r="QHL1" s="83"/>
      <c r="QHM1" s="82"/>
      <c r="QHN1" s="83"/>
      <c r="QHO1" s="82"/>
      <c r="QHP1" s="83"/>
      <c r="QHQ1" s="82"/>
      <c r="QHR1" s="83"/>
      <c r="QHS1" s="82"/>
      <c r="QHT1" s="83"/>
      <c r="QHU1" s="82"/>
      <c r="QHV1" s="83"/>
      <c r="QHW1" s="82"/>
      <c r="QHX1" s="83"/>
      <c r="QHY1" s="82"/>
      <c r="QHZ1" s="83"/>
      <c r="QIA1" s="82"/>
      <c r="QIB1" s="83"/>
      <c r="QIC1" s="82"/>
      <c r="QID1" s="83"/>
      <c r="QIE1" s="82"/>
      <c r="QIF1" s="83"/>
      <c r="QIG1" s="82"/>
      <c r="QIH1" s="83"/>
      <c r="QII1" s="82"/>
      <c r="QIJ1" s="83"/>
      <c r="QIK1" s="82"/>
      <c r="QIL1" s="83"/>
      <c r="QIM1" s="82"/>
      <c r="QIN1" s="83"/>
      <c r="QIO1" s="82"/>
      <c r="QIP1" s="83"/>
      <c r="QIQ1" s="82"/>
      <c r="QIR1" s="83"/>
      <c r="QIS1" s="82"/>
      <c r="QIT1" s="83"/>
      <c r="QIU1" s="82"/>
      <c r="QIV1" s="83"/>
      <c r="QIW1" s="82"/>
      <c r="QIX1" s="83"/>
      <c r="QIY1" s="82"/>
      <c r="QIZ1" s="83"/>
      <c r="QJA1" s="82"/>
      <c r="QJB1" s="83"/>
      <c r="QJC1" s="82"/>
      <c r="QJD1" s="83"/>
      <c r="QJE1" s="82"/>
      <c r="QJF1" s="83"/>
      <c r="QJG1" s="82"/>
      <c r="QJH1" s="83"/>
      <c r="QJI1" s="82"/>
      <c r="QJJ1" s="83"/>
      <c r="QJK1" s="82"/>
      <c r="QJL1" s="83"/>
      <c r="QJM1" s="82"/>
      <c r="QJN1" s="83"/>
      <c r="QJO1" s="82"/>
      <c r="QJP1" s="83"/>
      <c r="QJQ1" s="82"/>
      <c r="QJR1" s="83"/>
      <c r="QJS1" s="82"/>
      <c r="QJT1" s="83"/>
      <c r="QJU1" s="82"/>
      <c r="QJV1" s="83"/>
      <c r="QJW1" s="82"/>
      <c r="QJX1" s="83"/>
      <c r="QJY1" s="82"/>
      <c r="QJZ1" s="83"/>
      <c r="QKA1" s="82"/>
      <c r="QKB1" s="83"/>
      <c r="QKC1" s="82"/>
      <c r="QKD1" s="83"/>
      <c r="QKE1" s="82"/>
      <c r="QKF1" s="83"/>
      <c r="QKG1" s="82"/>
      <c r="QKH1" s="83"/>
      <c r="QKI1" s="82"/>
      <c r="QKJ1" s="83"/>
      <c r="QKK1" s="82"/>
      <c r="QKL1" s="83"/>
      <c r="QKM1" s="82"/>
      <c r="QKN1" s="83"/>
      <c r="QKO1" s="82"/>
      <c r="QKP1" s="83"/>
      <c r="QKQ1" s="82"/>
      <c r="QKR1" s="83"/>
      <c r="QKS1" s="82"/>
      <c r="QKT1" s="83"/>
      <c r="QKU1" s="82"/>
      <c r="QKV1" s="83"/>
      <c r="QKW1" s="82"/>
      <c r="QKX1" s="83"/>
      <c r="QKY1" s="82"/>
      <c r="QKZ1" s="83"/>
      <c r="QLA1" s="82"/>
      <c r="QLB1" s="83"/>
      <c r="QLC1" s="82"/>
      <c r="QLD1" s="83"/>
      <c r="QLE1" s="82"/>
      <c r="QLF1" s="83"/>
      <c r="QLG1" s="82"/>
      <c r="QLH1" s="83"/>
      <c r="QLI1" s="82"/>
      <c r="QLJ1" s="83"/>
      <c r="QLK1" s="82"/>
      <c r="QLL1" s="83"/>
      <c r="QLM1" s="82"/>
      <c r="QLN1" s="83"/>
      <c r="QLO1" s="82"/>
      <c r="QLP1" s="83"/>
      <c r="QLQ1" s="82"/>
      <c r="QLR1" s="83"/>
      <c r="QLS1" s="82"/>
      <c r="QLT1" s="83"/>
      <c r="QLU1" s="82"/>
      <c r="QLV1" s="83"/>
      <c r="QLW1" s="82"/>
      <c r="QLX1" s="83"/>
      <c r="QLY1" s="82"/>
      <c r="QLZ1" s="83"/>
      <c r="QMA1" s="82"/>
      <c r="QMB1" s="83"/>
      <c r="QMC1" s="82"/>
      <c r="QMD1" s="83"/>
      <c r="QME1" s="82"/>
      <c r="QMF1" s="83"/>
      <c r="QMG1" s="82"/>
      <c r="QMH1" s="83"/>
      <c r="QMI1" s="82"/>
      <c r="QMJ1" s="83"/>
      <c r="QMK1" s="82"/>
      <c r="QML1" s="83"/>
      <c r="QMM1" s="82"/>
      <c r="QMN1" s="83"/>
      <c r="QMO1" s="82"/>
      <c r="QMP1" s="83"/>
      <c r="QMQ1" s="82"/>
      <c r="QMR1" s="83"/>
      <c r="QMS1" s="82"/>
      <c r="QMT1" s="83"/>
      <c r="QMU1" s="82"/>
      <c r="QMV1" s="83"/>
      <c r="QMW1" s="82"/>
      <c r="QMX1" s="83"/>
      <c r="QMY1" s="82"/>
      <c r="QMZ1" s="83"/>
      <c r="QNA1" s="82"/>
      <c r="QNB1" s="83"/>
      <c r="QNC1" s="82"/>
      <c r="QND1" s="83"/>
      <c r="QNE1" s="82"/>
      <c r="QNF1" s="83"/>
      <c r="QNG1" s="82"/>
      <c r="QNH1" s="83"/>
      <c r="QNI1" s="82"/>
      <c r="QNJ1" s="83"/>
      <c r="QNK1" s="82"/>
      <c r="QNL1" s="83"/>
      <c r="QNM1" s="82"/>
      <c r="QNN1" s="83"/>
      <c r="QNO1" s="82"/>
      <c r="QNP1" s="83"/>
      <c r="QNQ1" s="82"/>
      <c r="QNR1" s="83"/>
      <c r="QNS1" s="82"/>
      <c r="QNT1" s="83"/>
      <c r="QNU1" s="82"/>
      <c r="QNV1" s="83"/>
      <c r="QNW1" s="82"/>
      <c r="QNX1" s="83"/>
      <c r="QNY1" s="82"/>
      <c r="QNZ1" s="83"/>
      <c r="QOA1" s="82"/>
      <c r="QOB1" s="83"/>
      <c r="QOC1" s="82"/>
      <c r="QOD1" s="83"/>
      <c r="QOE1" s="82"/>
      <c r="QOF1" s="83"/>
      <c r="QOG1" s="82"/>
      <c r="QOH1" s="83"/>
      <c r="QOI1" s="82"/>
      <c r="QOJ1" s="83"/>
      <c r="QOK1" s="82"/>
      <c r="QOL1" s="83"/>
      <c r="QOM1" s="82"/>
      <c r="QON1" s="83"/>
      <c r="QOO1" s="82"/>
      <c r="QOP1" s="83"/>
      <c r="QOQ1" s="82"/>
      <c r="QOR1" s="83"/>
      <c r="QOS1" s="82"/>
      <c r="QOT1" s="83"/>
      <c r="QOU1" s="82"/>
      <c r="QOV1" s="83"/>
      <c r="QOW1" s="82"/>
      <c r="QOX1" s="83"/>
      <c r="QOY1" s="82"/>
      <c r="QOZ1" s="83"/>
      <c r="QPA1" s="82"/>
      <c r="QPB1" s="83"/>
      <c r="QPC1" s="82"/>
      <c r="QPD1" s="83"/>
      <c r="QPE1" s="82"/>
      <c r="QPF1" s="83"/>
      <c r="QPG1" s="82"/>
      <c r="QPH1" s="83"/>
      <c r="QPI1" s="82"/>
      <c r="QPJ1" s="83"/>
      <c r="QPK1" s="82"/>
      <c r="QPL1" s="83"/>
      <c r="QPM1" s="82"/>
      <c r="QPN1" s="83"/>
      <c r="QPO1" s="82"/>
      <c r="QPP1" s="83"/>
      <c r="QPQ1" s="82"/>
      <c r="QPR1" s="83"/>
      <c r="QPS1" s="82"/>
      <c r="QPT1" s="83"/>
      <c r="QPU1" s="82"/>
      <c r="QPV1" s="83"/>
      <c r="QPW1" s="82"/>
      <c r="QPX1" s="83"/>
      <c r="QPY1" s="82"/>
      <c r="QPZ1" s="83"/>
      <c r="QQA1" s="82"/>
      <c r="QQB1" s="83"/>
      <c r="QQC1" s="82"/>
      <c r="QQD1" s="83"/>
      <c r="QQE1" s="82"/>
      <c r="QQF1" s="83"/>
      <c r="QQG1" s="82"/>
      <c r="QQH1" s="83"/>
      <c r="QQI1" s="82"/>
      <c r="QQJ1" s="83"/>
      <c r="QQK1" s="82"/>
      <c r="QQL1" s="83"/>
      <c r="QQM1" s="82"/>
      <c r="QQN1" s="83"/>
      <c r="QQO1" s="82"/>
      <c r="QQP1" s="83"/>
      <c r="QQQ1" s="82"/>
      <c r="QQR1" s="83"/>
      <c r="QQS1" s="82"/>
      <c r="QQT1" s="83"/>
      <c r="QQU1" s="82"/>
      <c r="QQV1" s="83"/>
      <c r="QQW1" s="82"/>
      <c r="QQX1" s="83"/>
      <c r="QQY1" s="82"/>
      <c r="QQZ1" s="83"/>
      <c r="QRA1" s="82"/>
      <c r="QRB1" s="83"/>
      <c r="QRC1" s="82"/>
      <c r="QRD1" s="83"/>
      <c r="QRE1" s="82"/>
      <c r="QRF1" s="83"/>
      <c r="QRG1" s="82"/>
      <c r="QRH1" s="83"/>
      <c r="QRI1" s="82"/>
      <c r="QRJ1" s="83"/>
      <c r="QRK1" s="82"/>
      <c r="QRL1" s="83"/>
      <c r="QRM1" s="82"/>
      <c r="QRN1" s="83"/>
      <c r="QRO1" s="82"/>
      <c r="QRP1" s="83"/>
      <c r="QRQ1" s="82"/>
      <c r="QRR1" s="83"/>
      <c r="QRS1" s="82"/>
      <c r="QRT1" s="83"/>
      <c r="QRU1" s="82"/>
      <c r="QRV1" s="83"/>
      <c r="QRW1" s="82"/>
      <c r="QRX1" s="83"/>
      <c r="QRY1" s="82"/>
      <c r="QRZ1" s="83"/>
      <c r="QSA1" s="82"/>
      <c r="QSB1" s="83"/>
      <c r="QSC1" s="82"/>
      <c r="QSD1" s="83"/>
      <c r="QSE1" s="82"/>
      <c r="QSF1" s="83"/>
      <c r="QSG1" s="82"/>
      <c r="QSH1" s="83"/>
      <c r="QSI1" s="82"/>
      <c r="QSJ1" s="83"/>
      <c r="QSK1" s="82"/>
      <c r="QSL1" s="83"/>
      <c r="QSM1" s="82"/>
      <c r="QSN1" s="83"/>
      <c r="QSO1" s="82"/>
      <c r="QSP1" s="83"/>
      <c r="QSQ1" s="82"/>
      <c r="QSR1" s="83"/>
      <c r="QSS1" s="82"/>
      <c r="QST1" s="83"/>
      <c r="QSU1" s="82"/>
      <c r="QSV1" s="83"/>
      <c r="QSW1" s="82"/>
      <c r="QSX1" s="83"/>
      <c r="QSY1" s="82"/>
      <c r="QSZ1" s="83"/>
      <c r="QTA1" s="82"/>
      <c r="QTB1" s="83"/>
      <c r="QTC1" s="82"/>
      <c r="QTD1" s="83"/>
      <c r="QTE1" s="82"/>
      <c r="QTF1" s="83"/>
      <c r="QTG1" s="82"/>
      <c r="QTH1" s="83"/>
      <c r="QTI1" s="82"/>
      <c r="QTJ1" s="83"/>
      <c r="QTK1" s="82"/>
      <c r="QTL1" s="83"/>
      <c r="QTM1" s="82"/>
      <c r="QTN1" s="83"/>
      <c r="QTO1" s="82"/>
      <c r="QTP1" s="83"/>
      <c r="QTQ1" s="82"/>
      <c r="QTR1" s="83"/>
      <c r="QTS1" s="82"/>
      <c r="QTT1" s="83"/>
      <c r="QTU1" s="82"/>
      <c r="QTV1" s="83"/>
      <c r="QTW1" s="82"/>
      <c r="QTX1" s="83"/>
      <c r="QTY1" s="82"/>
      <c r="QTZ1" s="83"/>
      <c r="QUA1" s="82"/>
      <c r="QUB1" s="83"/>
      <c r="QUC1" s="82"/>
      <c r="QUD1" s="83"/>
      <c r="QUE1" s="82"/>
      <c r="QUF1" s="83"/>
      <c r="QUG1" s="82"/>
      <c r="QUH1" s="83"/>
      <c r="QUI1" s="82"/>
      <c r="QUJ1" s="83"/>
      <c r="QUK1" s="82"/>
      <c r="QUL1" s="83"/>
      <c r="QUM1" s="82"/>
      <c r="QUN1" s="83"/>
      <c r="QUO1" s="82"/>
      <c r="QUP1" s="83"/>
      <c r="QUQ1" s="82"/>
      <c r="QUR1" s="83"/>
      <c r="QUS1" s="82"/>
      <c r="QUT1" s="83"/>
      <c r="QUU1" s="82"/>
      <c r="QUV1" s="83"/>
      <c r="QUW1" s="82"/>
      <c r="QUX1" s="83"/>
      <c r="QUY1" s="82"/>
      <c r="QUZ1" s="83"/>
      <c r="QVA1" s="82"/>
      <c r="QVB1" s="83"/>
      <c r="QVC1" s="82"/>
      <c r="QVD1" s="83"/>
      <c r="QVE1" s="82"/>
      <c r="QVF1" s="83"/>
      <c r="QVG1" s="82"/>
      <c r="QVH1" s="83"/>
      <c r="QVI1" s="82"/>
      <c r="QVJ1" s="83"/>
      <c r="QVK1" s="82"/>
      <c r="QVL1" s="83"/>
      <c r="QVM1" s="82"/>
      <c r="QVN1" s="83"/>
      <c r="QVO1" s="82"/>
      <c r="QVP1" s="83"/>
      <c r="QVQ1" s="82"/>
      <c r="QVR1" s="83"/>
      <c r="QVS1" s="82"/>
      <c r="QVT1" s="83"/>
      <c r="QVU1" s="82"/>
      <c r="QVV1" s="83"/>
      <c r="QVW1" s="82"/>
      <c r="QVX1" s="83"/>
      <c r="QVY1" s="82"/>
      <c r="QVZ1" s="83"/>
      <c r="QWA1" s="82"/>
      <c r="QWB1" s="83"/>
      <c r="QWC1" s="82"/>
      <c r="QWD1" s="83"/>
      <c r="QWE1" s="82"/>
      <c r="QWF1" s="83"/>
      <c r="QWG1" s="82"/>
      <c r="QWH1" s="83"/>
      <c r="QWI1" s="82"/>
      <c r="QWJ1" s="83"/>
      <c r="QWK1" s="82"/>
      <c r="QWL1" s="83"/>
      <c r="QWM1" s="82"/>
      <c r="QWN1" s="83"/>
      <c r="QWO1" s="82"/>
      <c r="QWP1" s="83"/>
      <c r="QWQ1" s="82"/>
      <c r="QWR1" s="83"/>
      <c r="QWS1" s="82"/>
      <c r="QWT1" s="83"/>
      <c r="QWU1" s="82"/>
      <c r="QWV1" s="83"/>
      <c r="QWW1" s="82"/>
      <c r="QWX1" s="83"/>
      <c r="QWY1" s="82"/>
      <c r="QWZ1" s="83"/>
      <c r="QXA1" s="82"/>
      <c r="QXB1" s="83"/>
      <c r="QXC1" s="82"/>
      <c r="QXD1" s="83"/>
      <c r="QXE1" s="82"/>
      <c r="QXF1" s="83"/>
      <c r="QXG1" s="82"/>
      <c r="QXH1" s="83"/>
      <c r="QXI1" s="82"/>
      <c r="QXJ1" s="83"/>
      <c r="QXK1" s="82"/>
      <c r="QXL1" s="83"/>
      <c r="QXM1" s="82"/>
      <c r="QXN1" s="83"/>
      <c r="QXO1" s="82"/>
      <c r="QXP1" s="83"/>
      <c r="QXQ1" s="82"/>
      <c r="QXR1" s="83"/>
      <c r="QXS1" s="82"/>
      <c r="QXT1" s="83"/>
      <c r="QXU1" s="82"/>
      <c r="QXV1" s="83"/>
      <c r="QXW1" s="82"/>
      <c r="QXX1" s="83"/>
      <c r="QXY1" s="82"/>
      <c r="QXZ1" s="83"/>
      <c r="QYA1" s="82"/>
      <c r="QYB1" s="83"/>
      <c r="QYC1" s="82"/>
      <c r="QYD1" s="83"/>
      <c r="QYE1" s="82"/>
      <c r="QYF1" s="83"/>
      <c r="QYG1" s="82"/>
      <c r="QYH1" s="83"/>
      <c r="QYI1" s="82"/>
      <c r="QYJ1" s="83"/>
      <c r="QYK1" s="82"/>
      <c r="QYL1" s="83"/>
      <c r="QYM1" s="82"/>
      <c r="QYN1" s="83"/>
      <c r="QYO1" s="82"/>
      <c r="QYP1" s="83"/>
      <c r="QYQ1" s="82"/>
      <c r="QYR1" s="83"/>
      <c r="QYS1" s="82"/>
      <c r="QYT1" s="83"/>
      <c r="QYU1" s="82"/>
      <c r="QYV1" s="83"/>
      <c r="QYW1" s="82"/>
      <c r="QYX1" s="83"/>
      <c r="QYY1" s="82"/>
      <c r="QYZ1" s="83"/>
      <c r="QZA1" s="82"/>
      <c r="QZB1" s="83"/>
      <c r="QZC1" s="82"/>
      <c r="QZD1" s="83"/>
      <c r="QZE1" s="82"/>
      <c r="QZF1" s="83"/>
      <c r="QZG1" s="82"/>
      <c r="QZH1" s="83"/>
      <c r="QZI1" s="82"/>
      <c r="QZJ1" s="83"/>
      <c r="QZK1" s="82"/>
      <c r="QZL1" s="83"/>
      <c r="QZM1" s="82"/>
      <c r="QZN1" s="83"/>
      <c r="QZO1" s="82"/>
      <c r="QZP1" s="83"/>
      <c r="QZQ1" s="82"/>
      <c r="QZR1" s="83"/>
      <c r="QZS1" s="82"/>
      <c r="QZT1" s="83"/>
      <c r="QZU1" s="82"/>
      <c r="QZV1" s="83"/>
      <c r="QZW1" s="82"/>
      <c r="QZX1" s="83"/>
      <c r="QZY1" s="82"/>
      <c r="QZZ1" s="83"/>
      <c r="RAA1" s="82"/>
      <c r="RAB1" s="83"/>
      <c r="RAC1" s="82"/>
      <c r="RAD1" s="83"/>
      <c r="RAE1" s="82"/>
      <c r="RAF1" s="83"/>
      <c r="RAG1" s="82"/>
      <c r="RAH1" s="83"/>
      <c r="RAI1" s="82"/>
      <c r="RAJ1" s="83"/>
      <c r="RAK1" s="82"/>
      <c r="RAL1" s="83"/>
      <c r="RAM1" s="82"/>
      <c r="RAN1" s="83"/>
      <c r="RAO1" s="82"/>
      <c r="RAP1" s="83"/>
      <c r="RAQ1" s="82"/>
      <c r="RAR1" s="83"/>
      <c r="RAS1" s="82"/>
      <c r="RAT1" s="83"/>
      <c r="RAU1" s="82"/>
      <c r="RAV1" s="83"/>
      <c r="RAW1" s="82"/>
      <c r="RAX1" s="83"/>
      <c r="RAY1" s="82"/>
      <c r="RAZ1" s="83"/>
      <c r="RBA1" s="82"/>
      <c r="RBB1" s="83"/>
      <c r="RBC1" s="82"/>
      <c r="RBD1" s="83"/>
      <c r="RBE1" s="82"/>
      <c r="RBF1" s="83"/>
      <c r="RBG1" s="82"/>
      <c r="RBH1" s="83"/>
      <c r="RBI1" s="82"/>
      <c r="RBJ1" s="83"/>
      <c r="RBK1" s="82"/>
      <c r="RBL1" s="83"/>
      <c r="RBM1" s="82"/>
      <c r="RBN1" s="83"/>
      <c r="RBO1" s="82"/>
      <c r="RBP1" s="83"/>
      <c r="RBQ1" s="82"/>
      <c r="RBR1" s="83"/>
      <c r="RBS1" s="82"/>
      <c r="RBT1" s="83"/>
      <c r="RBU1" s="82"/>
      <c r="RBV1" s="83"/>
      <c r="RBW1" s="82"/>
      <c r="RBX1" s="83"/>
      <c r="RBY1" s="82"/>
      <c r="RBZ1" s="83"/>
      <c r="RCA1" s="82"/>
      <c r="RCB1" s="83"/>
      <c r="RCC1" s="82"/>
      <c r="RCD1" s="83"/>
      <c r="RCE1" s="82"/>
      <c r="RCF1" s="83"/>
      <c r="RCG1" s="82"/>
      <c r="RCH1" s="83"/>
      <c r="RCI1" s="82"/>
      <c r="RCJ1" s="83"/>
      <c r="RCK1" s="82"/>
      <c r="RCL1" s="83"/>
      <c r="RCM1" s="82"/>
      <c r="RCN1" s="83"/>
      <c r="RCO1" s="82"/>
      <c r="RCP1" s="83"/>
      <c r="RCQ1" s="82"/>
      <c r="RCR1" s="83"/>
      <c r="RCS1" s="82"/>
      <c r="RCT1" s="83"/>
      <c r="RCU1" s="82"/>
      <c r="RCV1" s="83"/>
      <c r="RCW1" s="82"/>
      <c r="RCX1" s="83"/>
      <c r="RCY1" s="82"/>
      <c r="RCZ1" s="83"/>
      <c r="RDA1" s="82"/>
      <c r="RDB1" s="83"/>
      <c r="RDC1" s="82"/>
      <c r="RDD1" s="83"/>
      <c r="RDE1" s="82"/>
      <c r="RDF1" s="83"/>
      <c r="RDG1" s="82"/>
      <c r="RDH1" s="83"/>
      <c r="RDI1" s="82"/>
      <c r="RDJ1" s="83"/>
      <c r="RDK1" s="82"/>
      <c r="RDL1" s="83"/>
      <c r="RDM1" s="82"/>
      <c r="RDN1" s="83"/>
      <c r="RDO1" s="82"/>
      <c r="RDP1" s="83"/>
      <c r="RDQ1" s="82"/>
      <c r="RDR1" s="83"/>
      <c r="RDS1" s="82"/>
      <c r="RDT1" s="83"/>
      <c r="RDU1" s="82"/>
      <c r="RDV1" s="83"/>
      <c r="RDW1" s="82"/>
      <c r="RDX1" s="83"/>
      <c r="RDY1" s="82"/>
      <c r="RDZ1" s="83"/>
      <c r="REA1" s="82"/>
      <c r="REB1" s="83"/>
      <c r="REC1" s="82"/>
      <c r="RED1" s="83"/>
      <c r="REE1" s="82"/>
      <c r="REF1" s="83"/>
      <c r="REG1" s="82"/>
      <c r="REH1" s="83"/>
      <c r="REI1" s="82"/>
      <c r="REJ1" s="83"/>
      <c r="REK1" s="82"/>
      <c r="REL1" s="83"/>
      <c r="REM1" s="82"/>
      <c r="REN1" s="83"/>
      <c r="REO1" s="82"/>
      <c r="REP1" s="83"/>
      <c r="REQ1" s="82"/>
      <c r="RER1" s="83"/>
      <c r="RES1" s="82"/>
      <c r="RET1" s="83"/>
      <c r="REU1" s="82"/>
      <c r="REV1" s="83"/>
      <c r="REW1" s="82"/>
      <c r="REX1" s="83"/>
      <c r="REY1" s="82"/>
      <c r="REZ1" s="83"/>
      <c r="RFA1" s="82"/>
      <c r="RFB1" s="83"/>
      <c r="RFC1" s="82"/>
      <c r="RFD1" s="83"/>
      <c r="RFE1" s="82"/>
      <c r="RFF1" s="83"/>
      <c r="RFG1" s="82"/>
      <c r="RFH1" s="83"/>
      <c r="RFI1" s="82"/>
      <c r="RFJ1" s="83"/>
      <c r="RFK1" s="82"/>
      <c r="RFL1" s="83"/>
      <c r="RFM1" s="82"/>
      <c r="RFN1" s="83"/>
      <c r="RFO1" s="82"/>
      <c r="RFP1" s="83"/>
      <c r="RFQ1" s="82"/>
      <c r="RFR1" s="83"/>
      <c r="RFS1" s="82"/>
      <c r="RFT1" s="83"/>
      <c r="RFU1" s="82"/>
      <c r="RFV1" s="83"/>
      <c r="RFW1" s="82"/>
      <c r="RFX1" s="83"/>
      <c r="RFY1" s="82"/>
      <c r="RFZ1" s="83"/>
      <c r="RGA1" s="82"/>
      <c r="RGB1" s="83"/>
      <c r="RGC1" s="82"/>
      <c r="RGD1" s="83"/>
      <c r="RGE1" s="82"/>
      <c r="RGF1" s="83"/>
      <c r="RGG1" s="82"/>
      <c r="RGH1" s="83"/>
      <c r="RGI1" s="82"/>
      <c r="RGJ1" s="83"/>
      <c r="RGK1" s="82"/>
      <c r="RGL1" s="83"/>
      <c r="RGM1" s="82"/>
      <c r="RGN1" s="83"/>
      <c r="RGO1" s="82"/>
      <c r="RGP1" s="83"/>
      <c r="RGQ1" s="82"/>
      <c r="RGR1" s="83"/>
      <c r="RGS1" s="82"/>
      <c r="RGT1" s="83"/>
      <c r="RGU1" s="82"/>
      <c r="RGV1" s="83"/>
      <c r="RGW1" s="82"/>
      <c r="RGX1" s="83"/>
      <c r="RGY1" s="82"/>
      <c r="RGZ1" s="83"/>
      <c r="RHA1" s="82"/>
      <c r="RHB1" s="83"/>
      <c r="RHC1" s="82"/>
      <c r="RHD1" s="83"/>
      <c r="RHE1" s="82"/>
      <c r="RHF1" s="83"/>
      <c r="RHG1" s="82"/>
      <c r="RHH1" s="83"/>
      <c r="RHI1" s="82"/>
      <c r="RHJ1" s="83"/>
      <c r="RHK1" s="82"/>
      <c r="RHL1" s="83"/>
      <c r="RHM1" s="82"/>
      <c r="RHN1" s="83"/>
      <c r="RHO1" s="82"/>
      <c r="RHP1" s="83"/>
      <c r="RHQ1" s="82"/>
      <c r="RHR1" s="83"/>
      <c r="RHS1" s="82"/>
      <c r="RHT1" s="83"/>
      <c r="RHU1" s="82"/>
      <c r="RHV1" s="83"/>
      <c r="RHW1" s="82"/>
      <c r="RHX1" s="83"/>
      <c r="RHY1" s="82"/>
      <c r="RHZ1" s="83"/>
      <c r="RIA1" s="82"/>
      <c r="RIB1" s="83"/>
      <c r="RIC1" s="82"/>
      <c r="RID1" s="83"/>
      <c r="RIE1" s="82"/>
      <c r="RIF1" s="83"/>
      <c r="RIG1" s="82"/>
      <c r="RIH1" s="83"/>
      <c r="RII1" s="82"/>
      <c r="RIJ1" s="83"/>
      <c r="RIK1" s="82"/>
      <c r="RIL1" s="83"/>
      <c r="RIM1" s="82"/>
      <c r="RIN1" s="83"/>
      <c r="RIO1" s="82"/>
      <c r="RIP1" s="83"/>
      <c r="RIQ1" s="82"/>
      <c r="RIR1" s="83"/>
      <c r="RIS1" s="82"/>
      <c r="RIT1" s="83"/>
      <c r="RIU1" s="82"/>
      <c r="RIV1" s="83"/>
      <c r="RIW1" s="82"/>
      <c r="RIX1" s="83"/>
      <c r="RIY1" s="82"/>
      <c r="RIZ1" s="83"/>
      <c r="RJA1" s="82"/>
      <c r="RJB1" s="83"/>
      <c r="RJC1" s="82"/>
      <c r="RJD1" s="83"/>
      <c r="RJE1" s="82"/>
      <c r="RJF1" s="83"/>
      <c r="RJG1" s="82"/>
      <c r="RJH1" s="83"/>
      <c r="RJI1" s="82"/>
      <c r="RJJ1" s="83"/>
      <c r="RJK1" s="82"/>
      <c r="RJL1" s="83"/>
      <c r="RJM1" s="82"/>
      <c r="RJN1" s="83"/>
      <c r="RJO1" s="82"/>
      <c r="RJP1" s="83"/>
      <c r="RJQ1" s="82"/>
      <c r="RJR1" s="83"/>
      <c r="RJS1" s="82"/>
      <c r="RJT1" s="83"/>
      <c r="RJU1" s="82"/>
      <c r="RJV1" s="83"/>
      <c r="RJW1" s="82"/>
      <c r="RJX1" s="83"/>
      <c r="RJY1" s="82"/>
      <c r="RJZ1" s="83"/>
      <c r="RKA1" s="82"/>
      <c r="RKB1" s="83"/>
      <c r="RKC1" s="82"/>
      <c r="RKD1" s="83"/>
      <c r="RKE1" s="82"/>
      <c r="RKF1" s="83"/>
      <c r="RKG1" s="82"/>
      <c r="RKH1" s="83"/>
      <c r="RKI1" s="82"/>
      <c r="RKJ1" s="83"/>
      <c r="RKK1" s="82"/>
      <c r="RKL1" s="83"/>
      <c r="RKM1" s="82"/>
      <c r="RKN1" s="83"/>
      <c r="RKO1" s="82"/>
      <c r="RKP1" s="83"/>
      <c r="RKQ1" s="82"/>
      <c r="RKR1" s="83"/>
      <c r="RKS1" s="82"/>
      <c r="RKT1" s="83"/>
      <c r="RKU1" s="82"/>
      <c r="RKV1" s="83"/>
      <c r="RKW1" s="82"/>
      <c r="RKX1" s="83"/>
      <c r="RKY1" s="82"/>
      <c r="RKZ1" s="83"/>
      <c r="RLA1" s="82"/>
      <c r="RLB1" s="83"/>
      <c r="RLC1" s="82"/>
      <c r="RLD1" s="83"/>
      <c r="RLE1" s="82"/>
      <c r="RLF1" s="83"/>
      <c r="RLG1" s="82"/>
      <c r="RLH1" s="83"/>
      <c r="RLI1" s="82"/>
      <c r="RLJ1" s="83"/>
      <c r="RLK1" s="82"/>
      <c r="RLL1" s="83"/>
      <c r="RLM1" s="82"/>
      <c r="RLN1" s="83"/>
      <c r="RLO1" s="82"/>
      <c r="RLP1" s="83"/>
      <c r="RLQ1" s="82"/>
      <c r="RLR1" s="83"/>
      <c r="RLS1" s="82"/>
      <c r="RLT1" s="83"/>
      <c r="RLU1" s="82"/>
      <c r="RLV1" s="83"/>
      <c r="RLW1" s="82"/>
      <c r="RLX1" s="83"/>
      <c r="RLY1" s="82"/>
      <c r="RLZ1" s="83"/>
      <c r="RMA1" s="82"/>
      <c r="RMB1" s="83"/>
      <c r="RMC1" s="82"/>
      <c r="RMD1" s="83"/>
      <c r="RME1" s="82"/>
      <c r="RMF1" s="83"/>
      <c r="RMG1" s="82"/>
      <c r="RMH1" s="83"/>
      <c r="RMI1" s="82"/>
      <c r="RMJ1" s="83"/>
      <c r="RMK1" s="82"/>
      <c r="RML1" s="83"/>
      <c r="RMM1" s="82"/>
      <c r="RMN1" s="83"/>
      <c r="RMO1" s="82"/>
      <c r="RMP1" s="83"/>
      <c r="RMQ1" s="82"/>
      <c r="RMR1" s="83"/>
      <c r="RMS1" s="82"/>
      <c r="RMT1" s="83"/>
      <c r="RMU1" s="82"/>
      <c r="RMV1" s="83"/>
      <c r="RMW1" s="82"/>
      <c r="RMX1" s="83"/>
      <c r="RMY1" s="82"/>
      <c r="RMZ1" s="83"/>
      <c r="RNA1" s="82"/>
      <c r="RNB1" s="83"/>
      <c r="RNC1" s="82"/>
      <c r="RND1" s="83"/>
      <c r="RNE1" s="82"/>
      <c r="RNF1" s="83"/>
      <c r="RNG1" s="82"/>
      <c r="RNH1" s="83"/>
      <c r="RNI1" s="82"/>
      <c r="RNJ1" s="83"/>
      <c r="RNK1" s="82"/>
      <c r="RNL1" s="83"/>
      <c r="RNM1" s="82"/>
      <c r="RNN1" s="83"/>
      <c r="RNO1" s="82"/>
      <c r="RNP1" s="83"/>
      <c r="RNQ1" s="82"/>
      <c r="RNR1" s="83"/>
      <c r="RNS1" s="82"/>
      <c r="RNT1" s="83"/>
      <c r="RNU1" s="82"/>
      <c r="RNV1" s="83"/>
      <c r="RNW1" s="82"/>
      <c r="RNX1" s="83"/>
      <c r="RNY1" s="82"/>
      <c r="RNZ1" s="83"/>
      <c r="ROA1" s="82"/>
      <c r="ROB1" s="83"/>
      <c r="ROC1" s="82"/>
      <c r="ROD1" s="83"/>
      <c r="ROE1" s="82"/>
      <c r="ROF1" s="83"/>
      <c r="ROG1" s="82"/>
      <c r="ROH1" s="83"/>
      <c r="ROI1" s="82"/>
      <c r="ROJ1" s="83"/>
      <c r="ROK1" s="82"/>
      <c r="ROL1" s="83"/>
      <c r="ROM1" s="82"/>
      <c r="RON1" s="83"/>
      <c r="ROO1" s="82"/>
      <c r="ROP1" s="83"/>
      <c r="ROQ1" s="82"/>
      <c r="ROR1" s="83"/>
      <c r="ROS1" s="82"/>
      <c r="ROT1" s="83"/>
      <c r="ROU1" s="82"/>
      <c r="ROV1" s="83"/>
      <c r="ROW1" s="82"/>
      <c r="ROX1" s="83"/>
      <c r="ROY1" s="82"/>
      <c r="ROZ1" s="83"/>
      <c r="RPA1" s="82"/>
      <c r="RPB1" s="83"/>
      <c r="RPC1" s="82"/>
      <c r="RPD1" s="83"/>
      <c r="RPE1" s="82"/>
      <c r="RPF1" s="83"/>
      <c r="RPG1" s="82"/>
      <c r="RPH1" s="83"/>
      <c r="RPI1" s="82"/>
      <c r="RPJ1" s="83"/>
      <c r="RPK1" s="82"/>
      <c r="RPL1" s="83"/>
      <c r="RPM1" s="82"/>
      <c r="RPN1" s="83"/>
      <c r="RPO1" s="82"/>
      <c r="RPP1" s="83"/>
      <c r="RPQ1" s="82"/>
      <c r="RPR1" s="83"/>
      <c r="RPS1" s="82"/>
      <c r="RPT1" s="83"/>
      <c r="RPU1" s="82"/>
      <c r="RPV1" s="83"/>
      <c r="RPW1" s="82"/>
      <c r="RPX1" s="83"/>
      <c r="RPY1" s="82"/>
      <c r="RPZ1" s="83"/>
      <c r="RQA1" s="82"/>
      <c r="RQB1" s="83"/>
      <c r="RQC1" s="82"/>
      <c r="RQD1" s="83"/>
      <c r="RQE1" s="82"/>
      <c r="RQF1" s="83"/>
      <c r="RQG1" s="82"/>
      <c r="RQH1" s="83"/>
      <c r="RQI1" s="82"/>
      <c r="RQJ1" s="83"/>
      <c r="RQK1" s="82"/>
      <c r="RQL1" s="83"/>
      <c r="RQM1" s="82"/>
      <c r="RQN1" s="83"/>
      <c r="RQO1" s="82"/>
      <c r="RQP1" s="83"/>
      <c r="RQQ1" s="82"/>
      <c r="RQR1" s="83"/>
      <c r="RQS1" s="82"/>
      <c r="RQT1" s="83"/>
      <c r="RQU1" s="82"/>
      <c r="RQV1" s="83"/>
      <c r="RQW1" s="82"/>
      <c r="RQX1" s="83"/>
      <c r="RQY1" s="82"/>
      <c r="RQZ1" s="83"/>
      <c r="RRA1" s="82"/>
      <c r="RRB1" s="83"/>
      <c r="RRC1" s="82"/>
      <c r="RRD1" s="83"/>
      <c r="RRE1" s="82"/>
      <c r="RRF1" s="83"/>
      <c r="RRG1" s="82"/>
      <c r="RRH1" s="83"/>
      <c r="RRI1" s="82"/>
      <c r="RRJ1" s="83"/>
      <c r="RRK1" s="82"/>
      <c r="RRL1" s="83"/>
      <c r="RRM1" s="82"/>
      <c r="RRN1" s="83"/>
      <c r="RRO1" s="82"/>
      <c r="RRP1" s="83"/>
      <c r="RRQ1" s="82"/>
      <c r="RRR1" s="83"/>
      <c r="RRS1" s="82"/>
      <c r="RRT1" s="83"/>
      <c r="RRU1" s="82"/>
      <c r="RRV1" s="83"/>
      <c r="RRW1" s="82"/>
      <c r="RRX1" s="83"/>
      <c r="RRY1" s="82"/>
      <c r="RRZ1" s="83"/>
      <c r="RSA1" s="82"/>
      <c r="RSB1" s="83"/>
      <c r="RSC1" s="82"/>
      <c r="RSD1" s="83"/>
      <c r="RSE1" s="82"/>
      <c r="RSF1" s="83"/>
      <c r="RSG1" s="82"/>
      <c r="RSH1" s="83"/>
      <c r="RSI1" s="82"/>
      <c r="RSJ1" s="83"/>
      <c r="RSK1" s="82"/>
      <c r="RSL1" s="83"/>
      <c r="RSM1" s="82"/>
      <c r="RSN1" s="83"/>
      <c r="RSO1" s="82"/>
      <c r="RSP1" s="83"/>
      <c r="RSQ1" s="82"/>
      <c r="RSR1" s="83"/>
      <c r="RSS1" s="82"/>
      <c r="RST1" s="83"/>
      <c r="RSU1" s="82"/>
      <c r="RSV1" s="83"/>
      <c r="RSW1" s="82"/>
      <c r="RSX1" s="83"/>
      <c r="RSY1" s="82"/>
      <c r="RSZ1" s="83"/>
      <c r="RTA1" s="82"/>
      <c r="RTB1" s="83"/>
      <c r="RTC1" s="82"/>
      <c r="RTD1" s="83"/>
      <c r="RTE1" s="82"/>
      <c r="RTF1" s="83"/>
      <c r="RTG1" s="82"/>
      <c r="RTH1" s="83"/>
      <c r="RTI1" s="82"/>
      <c r="RTJ1" s="83"/>
      <c r="RTK1" s="82"/>
      <c r="RTL1" s="83"/>
      <c r="RTM1" s="82"/>
      <c r="RTN1" s="83"/>
      <c r="RTO1" s="82"/>
      <c r="RTP1" s="83"/>
      <c r="RTQ1" s="82"/>
      <c r="RTR1" s="83"/>
      <c r="RTS1" s="82"/>
      <c r="RTT1" s="83"/>
      <c r="RTU1" s="82"/>
      <c r="RTV1" s="83"/>
      <c r="RTW1" s="82"/>
      <c r="RTX1" s="83"/>
      <c r="RTY1" s="82"/>
      <c r="RTZ1" s="83"/>
      <c r="RUA1" s="82"/>
      <c r="RUB1" s="83"/>
      <c r="RUC1" s="82"/>
      <c r="RUD1" s="83"/>
      <c r="RUE1" s="82"/>
      <c r="RUF1" s="83"/>
      <c r="RUG1" s="82"/>
      <c r="RUH1" s="83"/>
      <c r="RUI1" s="82"/>
      <c r="RUJ1" s="83"/>
      <c r="RUK1" s="82"/>
      <c r="RUL1" s="83"/>
      <c r="RUM1" s="82"/>
      <c r="RUN1" s="83"/>
      <c r="RUO1" s="82"/>
      <c r="RUP1" s="83"/>
      <c r="RUQ1" s="82"/>
      <c r="RUR1" s="83"/>
      <c r="RUS1" s="82"/>
      <c r="RUT1" s="83"/>
      <c r="RUU1" s="82"/>
      <c r="RUV1" s="83"/>
      <c r="RUW1" s="82"/>
      <c r="RUX1" s="83"/>
      <c r="RUY1" s="82"/>
      <c r="RUZ1" s="83"/>
      <c r="RVA1" s="82"/>
      <c r="RVB1" s="83"/>
      <c r="RVC1" s="82"/>
      <c r="RVD1" s="83"/>
      <c r="RVE1" s="82"/>
      <c r="RVF1" s="83"/>
      <c r="RVG1" s="82"/>
      <c r="RVH1" s="83"/>
      <c r="RVI1" s="82"/>
      <c r="RVJ1" s="83"/>
      <c r="RVK1" s="82"/>
      <c r="RVL1" s="83"/>
      <c r="RVM1" s="82"/>
      <c r="RVN1" s="83"/>
      <c r="RVO1" s="82"/>
      <c r="RVP1" s="83"/>
      <c r="RVQ1" s="82"/>
      <c r="RVR1" s="83"/>
      <c r="RVS1" s="82"/>
      <c r="RVT1" s="83"/>
      <c r="RVU1" s="82"/>
      <c r="RVV1" s="83"/>
      <c r="RVW1" s="82"/>
      <c r="RVX1" s="83"/>
      <c r="RVY1" s="82"/>
      <c r="RVZ1" s="83"/>
      <c r="RWA1" s="82"/>
      <c r="RWB1" s="83"/>
      <c r="RWC1" s="82"/>
      <c r="RWD1" s="83"/>
      <c r="RWE1" s="82"/>
      <c r="RWF1" s="83"/>
      <c r="RWG1" s="82"/>
      <c r="RWH1" s="83"/>
      <c r="RWI1" s="82"/>
      <c r="RWJ1" s="83"/>
      <c r="RWK1" s="82"/>
      <c r="RWL1" s="83"/>
      <c r="RWM1" s="82"/>
      <c r="RWN1" s="83"/>
      <c r="RWO1" s="82"/>
      <c r="RWP1" s="83"/>
      <c r="RWQ1" s="82"/>
      <c r="RWR1" s="83"/>
      <c r="RWS1" s="82"/>
      <c r="RWT1" s="83"/>
      <c r="RWU1" s="82"/>
      <c r="RWV1" s="83"/>
      <c r="RWW1" s="82"/>
      <c r="RWX1" s="83"/>
      <c r="RWY1" s="82"/>
      <c r="RWZ1" s="83"/>
      <c r="RXA1" s="82"/>
      <c r="RXB1" s="83"/>
      <c r="RXC1" s="82"/>
      <c r="RXD1" s="83"/>
      <c r="RXE1" s="82"/>
      <c r="RXF1" s="83"/>
      <c r="RXG1" s="82"/>
      <c r="RXH1" s="83"/>
      <c r="RXI1" s="82"/>
      <c r="RXJ1" s="83"/>
      <c r="RXK1" s="82"/>
      <c r="RXL1" s="83"/>
      <c r="RXM1" s="82"/>
      <c r="RXN1" s="83"/>
      <c r="RXO1" s="82"/>
      <c r="RXP1" s="83"/>
      <c r="RXQ1" s="82"/>
      <c r="RXR1" s="83"/>
      <c r="RXS1" s="82"/>
      <c r="RXT1" s="83"/>
      <c r="RXU1" s="82"/>
      <c r="RXV1" s="83"/>
      <c r="RXW1" s="82"/>
      <c r="RXX1" s="83"/>
      <c r="RXY1" s="82"/>
      <c r="RXZ1" s="83"/>
      <c r="RYA1" s="82"/>
      <c r="RYB1" s="83"/>
      <c r="RYC1" s="82"/>
      <c r="RYD1" s="83"/>
      <c r="RYE1" s="82"/>
      <c r="RYF1" s="83"/>
      <c r="RYG1" s="82"/>
      <c r="RYH1" s="83"/>
      <c r="RYI1" s="82"/>
      <c r="RYJ1" s="83"/>
      <c r="RYK1" s="82"/>
      <c r="RYL1" s="83"/>
      <c r="RYM1" s="82"/>
      <c r="RYN1" s="83"/>
      <c r="RYO1" s="82"/>
      <c r="RYP1" s="83"/>
      <c r="RYQ1" s="82"/>
      <c r="RYR1" s="83"/>
      <c r="RYS1" s="82"/>
      <c r="RYT1" s="83"/>
      <c r="RYU1" s="82"/>
      <c r="RYV1" s="83"/>
      <c r="RYW1" s="82"/>
      <c r="RYX1" s="83"/>
      <c r="RYY1" s="82"/>
      <c r="RYZ1" s="83"/>
      <c r="RZA1" s="82"/>
      <c r="RZB1" s="83"/>
      <c r="RZC1" s="82"/>
      <c r="RZD1" s="83"/>
      <c r="RZE1" s="82"/>
      <c r="RZF1" s="83"/>
      <c r="RZG1" s="82"/>
      <c r="RZH1" s="83"/>
      <c r="RZI1" s="82"/>
      <c r="RZJ1" s="83"/>
      <c r="RZK1" s="82"/>
      <c r="RZL1" s="83"/>
      <c r="RZM1" s="82"/>
      <c r="RZN1" s="83"/>
      <c r="RZO1" s="82"/>
      <c r="RZP1" s="83"/>
      <c r="RZQ1" s="82"/>
      <c r="RZR1" s="83"/>
      <c r="RZS1" s="82"/>
      <c r="RZT1" s="83"/>
      <c r="RZU1" s="82"/>
      <c r="RZV1" s="83"/>
      <c r="RZW1" s="82"/>
      <c r="RZX1" s="83"/>
      <c r="RZY1" s="82"/>
      <c r="RZZ1" s="83"/>
      <c r="SAA1" s="82"/>
      <c r="SAB1" s="83"/>
      <c r="SAC1" s="82"/>
      <c r="SAD1" s="83"/>
      <c r="SAE1" s="82"/>
      <c r="SAF1" s="83"/>
      <c r="SAG1" s="82"/>
      <c r="SAH1" s="83"/>
      <c r="SAI1" s="82"/>
      <c r="SAJ1" s="83"/>
      <c r="SAK1" s="82"/>
      <c r="SAL1" s="83"/>
      <c r="SAM1" s="82"/>
      <c r="SAN1" s="83"/>
      <c r="SAO1" s="82"/>
      <c r="SAP1" s="83"/>
      <c r="SAQ1" s="82"/>
      <c r="SAR1" s="83"/>
      <c r="SAS1" s="82"/>
      <c r="SAT1" s="83"/>
      <c r="SAU1" s="82"/>
      <c r="SAV1" s="83"/>
      <c r="SAW1" s="82"/>
      <c r="SAX1" s="83"/>
      <c r="SAY1" s="82"/>
      <c r="SAZ1" s="83"/>
      <c r="SBA1" s="82"/>
      <c r="SBB1" s="83"/>
      <c r="SBC1" s="82"/>
      <c r="SBD1" s="83"/>
      <c r="SBE1" s="82"/>
      <c r="SBF1" s="83"/>
      <c r="SBG1" s="82"/>
      <c r="SBH1" s="83"/>
      <c r="SBI1" s="82"/>
      <c r="SBJ1" s="83"/>
      <c r="SBK1" s="82"/>
      <c r="SBL1" s="83"/>
      <c r="SBM1" s="82"/>
      <c r="SBN1" s="83"/>
      <c r="SBO1" s="82"/>
      <c r="SBP1" s="83"/>
      <c r="SBQ1" s="82"/>
      <c r="SBR1" s="83"/>
      <c r="SBS1" s="82"/>
      <c r="SBT1" s="83"/>
      <c r="SBU1" s="82"/>
      <c r="SBV1" s="83"/>
      <c r="SBW1" s="82"/>
      <c r="SBX1" s="83"/>
      <c r="SBY1" s="82"/>
      <c r="SBZ1" s="83"/>
      <c r="SCA1" s="82"/>
      <c r="SCB1" s="83"/>
      <c r="SCC1" s="82"/>
      <c r="SCD1" s="83"/>
      <c r="SCE1" s="82"/>
      <c r="SCF1" s="83"/>
      <c r="SCG1" s="82"/>
      <c r="SCH1" s="83"/>
      <c r="SCI1" s="82"/>
      <c r="SCJ1" s="83"/>
      <c r="SCK1" s="82"/>
      <c r="SCL1" s="83"/>
      <c r="SCM1" s="82"/>
      <c r="SCN1" s="83"/>
      <c r="SCO1" s="82"/>
      <c r="SCP1" s="83"/>
      <c r="SCQ1" s="82"/>
      <c r="SCR1" s="83"/>
      <c r="SCS1" s="82"/>
      <c r="SCT1" s="83"/>
      <c r="SCU1" s="82"/>
      <c r="SCV1" s="83"/>
      <c r="SCW1" s="82"/>
      <c r="SCX1" s="83"/>
      <c r="SCY1" s="82"/>
      <c r="SCZ1" s="83"/>
      <c r="SDA1" s="82"/>
      <c r="SDB1" s="83"/>
      <c r="SDC1" s="82"/>
      <c r="SDD1" s="83"/>
      <c r="SDE1" s="82"/>
      <c r="SDF1" s="83"/>
      <c r="SDG1" s="82"/>
      <c r="SDH1" s="83"/>
      <c r="SDI1" s="82"/>
      <c r="SDJ1" s="83"/>
      <c r="SDK1" s="82"/>
      <c r="SDL1" s="83"/>
      <c r="SDM1" s="82"/>
      <c r="SDN1" s="83"/>
      <c r="SDO1" s="82"/>
      <c r="SDP1" s="83"/>
      <c r="SDQ1" s="82"/>
      <c r="SDR1" s="83"/>
      <c r="SDS1" s="82"/>
      <c r="SDT1" s="83"/>
      <c r="SDU1" s="82"/>
      <c r="SDV1" s="83"/>
      <c r="SDW1" s="82"/>
      <c r="SDX1" s="83"/>
      <c r="SDY1" s="82"/>
      <c r="SDZ1" s="83"/>
      <c r="SEA1" s="82"/>
      <c r="SEB1" s="83"/>
      <c r="SEC1" s="82"/>
      <c r="SED1" s="83"/>
      <c r="SEE1" s="82"/>
      <c r="SEF1" s="83"/>
      <c r="SEG1" s="82"/>
      <c r="SEH1" s="83"/>
      <c r="SEI1" s="82"/>
      <c r="SEJ1" s="83"/>
      <c r="SEK1" s="82"/>
      <c r="SEL1" s="83"/>
      <c r="SEM1" s="82"/>
      <c r="SEN1" s="83"/>
      <c r="SEO1" s="82"/>
      <c r="SEP1" s="83"/>
      <c r="SEQ1" s="82"/>
      <c r="SER1" s="83"/>
      <c r="SES1" s="82"/>
      <c r="SET1" s="83"/>
      <c r="SEU1" s="82"/>
      <c r="SEV1" s="83"/>
      <c r="SEW1" s="82"/>
      <c r="SEX1" s="83"/>
      <c r="SEY1" s="82"/>
      <c r="SEZ1" s="83"/>
      <c r="SFA1" s="82"/>
      <c r="SFB1" s="83"/>
      <c r="SFC1" s="82"/>
      <c r="SFD1" s="83"/>
      <c r="SFE1" s="82"/>
      <c r="SFF1" s="83"/>
      <c r="SFG1" s="82"/>
      <c r="SFH1" s="83"/>
      <c r="SFI1" s="82"/>
      <c r="SFJ1" s="83"/>
      <c r="SFK1" s="82"/>
      <c r="SFL1" s="83"/>
      <c r="SFM1" s="82"/>
      <c r="SFN1" s="83"/>
      <c r="SFO1" s="82"/>
      <c r="SFP1" s="83"/>
      <c r="SFQ1" s="82"/>
      <c r="SFR1" s="83"/>
      <c r="SFS1" s="82"/>
      <c r="SFT1" s="83"/>
      <c r="SFU1" s="82"/>
      <c r="SFV1" s="83"/>
      <c r="SFW1" s="82"/>
      <c r="SFX1" s="83"/>
      <c r="SFY1" s="82"/>
      <c r="SFZ1" s="83"/>
      <c r="SGA1" s="82"/>
      <c r="SGB1" s="83"/>
      <c r="SGC1" s="82"/>
      <c r="SGD1" s="83"/>
      <c r="SGE1" s="82"/>
      <c r="SGF1" s="83"/>
      <c r="SGG1" s="82"/>
      <c r="SGH1" s="83"/>
      <c r="SGI1" s="82"/>
      <c r="SGJ1" s="83"/>
      <c r="SGK1" s="82"/>
      <c r="SGL1" s="83"/>
      <c r="SGM1" s="82"/>
      <c r="SGN1" s="83"/>
      <c r="SGO1" s="82"/>
      <c r="SGP1" s="83"/>
      <c r="SGQ1" s="82"/>
      <c r="SGR1" s="83"/>
      <c r="SGS1" s="82"/>
      <c r="SGT1" s="83"/>
      <c r="SGU1" s="82"/>
      <c r="SGV1" s="83"/>
      <c r="SGW1" s="82"/>
      <c r="SGX1" s="83"/>
      <c r="SGY1" s="82"/>
      <c r="SGZ1" s="83"/>
      <c r="SHA1" s="82"/>
      <c r="SHB1" s="83"/>
      <c r="SHC1" s="82"/>
      <c r="SHD1" s="83"/>
      <c r="SHE1" s="82"/>
      <c r="SHF1" s="83"/>
      <c r="SHG1" s="82"/>
      <c r="SHH1" s="83"/>
      <c r="SHI1" s="82"/>
      <c r="SHJ1" s="83"/>
      <c r="SHK1" s="82"/>
      <c r="SHL1" s="83"/>
      <c r="SHM1" s="82"/>
      <c r="SHN1" s="83"/>
      <c r="SHO1" s="82"/>
      <c r="SHP1" s="83"/>
      <c r="SHQ1" s="82"/>
      <c r="SHR1" s="83"/>
      <c r="SHS1" s="82"/>
      <c r="SHT1" s="83"/>
      <c r="SHU1" s="82"/>
      <c r="SHV1" s="83"/>
      <c r="SHW1" s="82"/>
      <c r="SHX1" s="83"/>
      <c r="SHY1" s="82"/>
      <c r="SHZ1" s="83"/>
      <c r="SIA1" s="82"/>
      <c r="SIB1" s="83"/>
      <c r="SIC1" s="82"/>
      <c r="SID1" s="83"/>
      <c r="SIE1" s="82"/>
      <c r="SIF1" s="83"/>
      <c r="SIG1" s="82"/>
      <c r="SIH1" s="83"/>
      <c r="SII1" s="82"/>
      <c r="SIJ1" s="83"/>
      <c r="SIK1" s="82"/>
      <c r="SIL1" s="83"/>
      <c r="SIM1" s="82"/>
      <c r="SIN1" s="83"/>
      <c r="SIO1" s="82"/>
      <c r="SIP1" s="83"/>
      <c r="SIQ1" s="82"/>
      <c r="SIR1" s="83"/>
      <c r="SIS1" s="82"/>
      <c r="SIT1" s="83"/>
      <c r="SIU1" s="82"/>
      <c r="SIV1" s="83"/>
      <c r="SIW1" s="82"/>
      <c r="SIX1" s="83"/>
      <c r="SIY1" s="82"/>
      <c r="SIZ1" s="83"/>
      <c r="SJA1" s="82"/>
      <c r="SJB1" s="83"/>
      <c r="SJC1" s="82"/>
      <c r="SJD1" s="83"/>
      <c r="SJE1" s="82"/>
      <c r="SJF1" s="83"/>
      <c r="SJG1" s="82"/>
      <c r="SJH1" s="83"/>
      <c r="SJI1" s="82"/>
      <c r="SJJ1" s="83"/>
      <c r="SJK1" s="82"/>
      <c r="SJL1" s="83"/>
      <c r="SJM1" s="82"/>
      <c r="SJN1" s="83"/>
      <c r="SJO1" s="82"/>
      <c r="SJP1" s="83"/>
      <c r="SJQ1" s="82"/>
      <c r="SJR1" s="83"/>
      <c r="SJS1" s="82"/>
      <c r="SJT1" s="83"/>
      <c r="SJU1" s="82"/>
      <c r="SJV1" s="83"/>
      <c r="SJW1" s="82"/>
      <c r="SJX1" s="83"/>
      <c r="SJY1" s="82"/>
      <c r="SJZ1" s="83"/>
      <c r="SKA1" s="82"/>
      <c r="SKB1" s="83"/>
      <c r="SKC1" s="82"/>
      <c r="SKD1" s="83"/>
      <c r="SKE1" s="82"/>
      <c r="SKF1" s="83"/>
      <c r="SKG1" s="82"/>
      <c r="SKH1" s="83"/>
      <c r="SKI1" s="82"/>
      <c r="SKJ1" s="83"/>
      <c r="SKK1" s="82"/>
      <c r="SKL1" s="83"/>
      <c r="SKM1" s="82"/>
      <c r="SKN1" s="83"/>
      <c r="SKO1" s="82"/>
      <c r="SKP1" s="83"/>
      <c r="SKQ1" s="82"/>
      <c r="SKR1" s="83"/>
      <c r="SKS1" s="82"/>
      <c r="SKT1" s="83"/>
      <c r="SKU1" s="82"/>
      <c r="SKV1" s="83"/>
      <c r="SKW1" s="82"/>
      <c r="SKX1" s="83"/>
      <c r="SKY1" s="82"/>
      <c r="SKZ1" s="83"/>
      <c r="SLA1" s="82"/>
      <c r="SLB1" s="83"/>
      <c r="SLC1" s="82"/>
      <c r="SLD1" s="83"/>
      <c r="SLE1" s="82"/>
      <c r="SLF1" s="83"/>
      <c r="SLG1" s="82"/>
      <c r="SLH1" s="83"/>
      <c r="SLI1" s="82"/>
      <c r="SLJ1" s="83"/>
      <c r="SLK1" s="82"/>
      <c r="SLL1" s="83"/>
      <c r="SLM1" s="82"/>
      <c r="SLN1" s="83"/>
      <c r="SLO1" s="82"/>
      <c r="SLP1" s="83"/>
      <c r="SLQ1" s="82"/>
      <c r="SLR1" s="83"/>
      <c r="SLS1" s="82"/>
      <c r="SLT1" s="83"/>
      <c r="SLU1" s="82"/>
      <c r="SLV1" s="83"/>
      <c r="SLW1" s="82"/>
      <c r="SLX1" s="83"/>
      <c r="SLY1" s="82"/>
      <c r="SLZ1" s="83"/>
      <c r="SMA1" s="82"/>
      <c r="SMB1" s="83"/>
      <c r="SMC1" s="82"/>
      <c r="SMD1" s="83"/>
      <c r="SME1" s="82"/>
      <c r="SMF1" s="83"/>
      <c r="SMG1" s="82"/>
      <c r="SMH1" s="83"/>
      <c r="SMI1" s="82"/>
      <c r="SMJ1" s="83"/>
      <c r="SMK1" s="82"/>
      <c r="SML1" s="83"/>
      <c r="SMM1" s="82"/>
      <c r="SMN1" s="83"/>
      <c r="SMO1" s="82"/>
      <c r="SMP1" s="83"/>
      <c r="SMQ1" s="82"/>
      <c r="SMR1" s="83"/>
      <c r="SMS1" s="82"/>
      <c r="SMT1" s="83"/>
      <c r="SMU1" s="82"/>
      <c r="SMV1" s="83"/>
      <c r="SMW1" s="82"/>
      <c r="SMX1" s="83"/>
      <c r="SMY1" s="82"/>
      <c r="SMZ1" s="83"/>
      <c r="SNA1" s="82"/>
      <c r="SNB1" s="83"/>
      <c r="SNC1" s="82"/>
      <c r="SND1" s="83"/>
      <c r="SNE1" s="82"/>
      <c r="SNF1" s="83"/>
      <c r="SNG1" s="82"/>
      <c r="SNH1" s="83"/>
      <c r="SNI1" s="82"/>
      <c r="SNJ1" s="83"/>
      <c r="SNK1" s="82"/>
      <c r="SNL1" s="83"/>
      <c r="SNM1" s="82"/>
      <c r="SNN1" s="83"/>
      <c r="SNO1" s="82"/>
      <c r="SNP1" s="83"/>
      <c r="SNQ1" s="82"/>
      <c r="SNR1" s="83"/>
      <c r="SNS1" s="82"/>
      <c r="SNT1" s="83"/>
      <c r="SNU1" s="82"/>
      <c r="SNV1" s="83"/>
      <c r="SNW1" s="82"/>
      <c r="SNX1" s="83"/>
      <c r="SNY1" s="82"/>
      <c r="SNZ1" s="83"/>
      <c r="SOA1" s="82"/>
      <c r="SOB1" s="83"/>
      <c r="SOC1" s="82"/>
      <c r="SOD1" s="83"/>
      <c r="SOE1" s="82"/>
      <c r="SOF1" s="83"/>
      <c r="SOG1" s="82"/>
      <c r="SOH1" s="83"/>
      <c r="SOI1" s="82"/>
      <c r="SOJ1" s="83"/>
      <c r="SOK1" s="82"/>
      <c r="SOL1" s="83"/>
      <c r="SOM1" s="82"/>
      <c r="SON1" s="83"/>
      <c r="SOO1" s="82"/>
      <c r="SOP1" s="83"/>
      <c r="SOQ1" s="82"/>
      <c r="SOR1" s="83"/>
      <c r="SOS1" s="82"/>
      <c r="SOT1" s="83"/>
      <c r="SOU1" s="82"/>
      <c r="SOV1" s="83"/>
      <c r="SOW1" s="82"/>
      <c r="SOX1" s="83"/>
      <c r="SOY1" s="82"/>
      <c r="SOZ1" s="83"/>
      <c r="SPA1" s="82"/>
      <c r="SPB1" s="83"/>
      <c r="SPC1" s="82"/>
      <c r="SPD1" s="83"/>
      <c r="SPE1" s="82"/>
      <c r="SPF1" s="83"/>
      <c r="SPG1" s="82"/>
      <c r="SPH1" s="83"/>
      <c r="SPI1" s="82"/>
      <c r="SPJ1" s="83"/>
      <c r="SPK1" s="82"/>
      <c r="SPL1" s="83"/>
      <c r="SPM1" s="82"/>
      <c r="SPN1" s="83"/>
      <c r="SPO1" s="82"/>
      <c r="SPP1" s="83"/>
      <c r="SPQ1" s="82"/>
      <c r="SPR1" s="83"/>
      <c r="SPS1" s="82"/>
      <c r="SPT1" s="83"/>
      <c r="SPU1" s="82"/>
      <c r="SPV1" s="83"/>
      <c r="SPW1" s="82"/>
      <c r="SPX1" s="83"/>
      <c r="SPY1" s="82"/>
      <c r="SPZ1" s="83"/>
      <c r="SQA1" s="82"/>
      <c r="SQB1" s="83"/>
      <c r="SQC1" s="82"/>
      <c r="SQD1" s="83"/>
      <c r="SQE1" s="82"/>
      <c r="SQF1" s="83"/>
      <c r="SQG1" s="82"/>
      <c r="SQH1" s="83"/>
      <c r="SQI1" s="82"/>
      <c r="SQJ1" s="83"/>
      <c r="SQK1" s="82"/>
      <c r="SQL1" s="83"/>
      <c r="SQM1" s="82"/>
      <c r="SQN1" s="83"/>
      <c r="SQO1" s="82"/>
      <c r="SQP1" s="83"/>
      <c r="SQQ1" s="82"/>
      <c r="SQR1" s="83"/>
      <c r="SQS1" s="82"/>
      <c r="SQT1" s="83"/>
      <c r="SQU1" s="82"/>
      <c r="SQV1" s="83"/>
      <c r="SQW1" s="82"/>
      <c r="SQX1" s="83"/>
      <c r="SQY1" s="82"/>
      <c r="SQZ1" s="83"/>
      <c r="SRA1" s="82"/>
      <c r="SRB1" s="83"/>
      <c r="SRC1" s="82"/>
      <c r="SRD1" s="83"/>
      <c r="SRE1" s="82"/>
      <c r="SRF1" s="83"/>
      <c r="SRG1" s="82"/>
      <c r="SRH1" s="83"/>
      <c r="SRI1" s="82"/>
      <c r="SRJ1" s="83"/>
      <c r="SRK1" s="82"/>
      <c r="SRL1" s="83"/>
      <c r="SRM1" s="82"/>
      <c r="SRN1" s="83"/>
      <c r="SRO1" s="82"/>
      <c r="SRP1" s="83"/>
      <c r="SRQ1" s="82"/>
      <c r="SRR1" s="83"/>
      <c r="SRS1" s="82"/>
      <c r="SRT1" s="83"/>
      <c r="SRU1" s="82"/>
      <c r="SRV1" s="83"/>
      <c r="SRW1" s="82"/>
      <c r="SRX1" s="83"/>
      <c r="SRY1" s="82"/>
      <c r="SRZ1" s="83"/>
      <c r="SSA1" s="82"/>
      <c r="SSB1" s="83"/>
      <c r="SSC1" s="82"/>
      <c r="SSD1" s="83"/>
      <c r="SSE1" s="82"/>
      <c r="SSF1" s="83"/>
      <c r="SSG1" s="82"/>
      <c r="SSH1" s="83"/>
      <c r="SSI1" s="82"/>
      <c r="SSJ1" s="83"/>
      <c r="SSK1" s="82"/>
      <c r="SSL1" s="83"/>
      <c r="SSM1" s="82"/>
      <c r="SSN1" s="83"/>
      <c r="SSO1" s="82"/>
      <c r="SSP1" s="83"/>
      <c r="SSQ1" s="82"/>
      <c r="SSR1" s="83"/>
      <c r="SSS1" s="82"/>
      <c r="SST1" s="83"/>
      <c r="SSU1" s="82"/>
      <c r="SSV1" s="83"/>
      <c r="SSW1" s="82"/>
      <c r="SSX1" s="83"/>
      <c r="SSY1" s="82"/>
      <c r="SSZ1" s="83"/>
      <c r="STA1" s="82"/>
      <c r="STB1" s="83"/>
      <c r="STC1" s="82"/>
      <c r="STD1" s="83"/>
      <c r="STE1" s="82"/>
      <c r="STF1" s="83"/>
      <c r="STG1" s="82"/>
      <c r="STH1" s="83"/>
      <c r="STI1" s="82"/>
      <c r="STJ1" s="83"/>
      <c r="STK1" s="82"/>
      <c r="STL1" s="83"/>
      <c r="STM1" s="82"/>
      <c r="STN1" s="83"/>
      <c r="STO1" s="82"/>
      <c r="STP1" s="83"/>
      <c r="STQ1" s="82"/>
      <c r="STR1" s="83"/>
      <c r="STS1" s="82"/>
      <c r="STT1" s="83"/>
      <c r="STU1" s="82"/>
      <c r="STV1" s="83"/>
      <c r="STW1" s="82"/>
      <c r="STX1" s="83"/>
      <c r="STY1" s="82"/>
      <c r="STZ1" s="83"/>
      <c r="SUA1" s="82"/>
      <c r="SUB1" s="83"/>
      <c r="SUC1" s="82"/>
      <c r="SUD1" s="83"/>
      <c r="SUE1" s="82"/>
      <c r="SUF1" s="83"/>
      <c r="SUG1" s="82"/>
      <c r="SUH1" s="83"/>
      <c r="SUI1" s="82"/>
      <c r="SUJ1" s="83"/>
      <c r="SUK1" s="82"/>
      <c r="SUL1" s="83"/>
      <c r="SUM1" s="82"/>
      <c r="SUN1" s="83"/>
      <c r="SUO1" s="82"/>
      <c r="SUP1" s="83"/>
      <c r="SUQ1" s="82"/>
      <c r="SUR1" s="83"/>
      <c r="SUS1" s="82"/>
      <c r="SUT1" s="83"/>
      <c r="SUU1" s="82"/>
      <c r="SUV1" s="83"/>
      <c r="SUW1" s="82"/>
      <c r="SUX1" s="83"/>
      <c r="SUY1" s="82"/>
      <c r="SUZ1" s="83"/>
      <c r="SVA1" s="82"/>
      <c r="SVB1" s="83"/>
      <c r="SVC1" s="82"/>
      <c r="SVD1" s="83"/>
      <c r="SVE1" s="82"/>
      <c r="SVF1" s="83"/>
      <c r="SVG1" s="82"/>
      <c r="SVH1" s="83"/>
      <c r="SVI1" s="82"/>
      <c r="SVJ1" s="83"/>
      <c r="SVK1" s="82"/>
      <c r="SVL1" s="83"/>
      <c r="SVM1" s="82"/>
      <c r="SVN1" s="83"/>
      <c r="SVO1" s="82"/>
      <c r="SVP1" s="83"/>
      <c r="SVQ1" s="82"/>
      <c r="SVR1" s="83"/>
      <c r="SVS1" s="82"/>
      <c r="SVT1" s="83"/>
      <c r="SVU1" s="82"/>
      <c r="SVV1" s="83"/>
      <c r="SVW1" s="82"/>
      <c r="SVX1" s="83"/>
      <c r="SVY1" s="82"/>
      <c r="SVZ1" s="83"/>
      <c r="SWA1" s="82"/>
      <c r="SWB1" s="83"/>
      <c r="SWC1" s="82"/>
      <c r="SWD1" s="83"/>
      <c r="SWE1" s="82"/>
      <c r="SWF1" s="83"/>
      <c r="SWG1" s="82"/>
      <c r="SWH1" s="83"/>
      <c r="SWI1" s="82"/>
      <c r="SWJ1" s="83"/>
      <c r="SWK1" s="82"/>
      <c r="SWL1" s="83"/>
      <c r="SWM1" s="82"/>
      <c r="SWN1" s="83"/>
      <c r="SWO1" s="82"/>
      <c r="SWP1" s="83"/>
      <c r="SWQ1" s="82"/>
      <c r="SWR1" s="83"/>
      <c r="SWS1" s="82"/>
      <c r="SWT1" s="83"/>
      <c r="SWU1" s="82"/>
      <c r="SWV1" s="83"/>
      <c r="SWW1" s="82"/>
      <c r="SWX1" s="83"/>
      <c r="SWY1" s="82"/>
      <c r="SWZ1" s="83"/>
      <c r="SXA1" s="82"/>
      <c r="SXB1" s="83"/>
      <c r="SXC1" s="82"/>
      <c r="SXD1" s="83"/>
      <c r="SXE1" s="82"/>
      <c r="SXF1" s="83"/>
      <c r="SXG1" s="82"/>
      <c r="SXH1" s="83"/>
      <c r="SXI1" s="82"/>
      <c r="SXJ1" s="83"/>
      <c r="SXK1" s="82"/>
      <c r="SXL1" s="83"/>
      <c r="SXM1" s="82"/>
      <c r="SXN1" s="83"/>
      <c r="SXO1" s="82"/>
      <c r="SXP1" s="83"/>
      <c r="SXQ1" s="82"/>
      <c r="SXR1" s="83"/>
      <c r="SXS1" s="82"/>
      <c r="SXT1" s="83"/>
      <c r="SXU1" s="82"/>
      <c r="SXV1" s="83"/>
      <c r="SXW1" s="82"/>
      <c r="SXX1" s="83"/>
      <c r="SXY1" s="82"/>
      <c r="SXZ1" s="83"/>
      <c r="SYA1" s="82"/>
      <c r="SYB1" s="83"/>
      <c r="SYC1" s="82"/>
      <c r="SYD1" s="83"/>
      <c r="SYE1" s="82"/>
      <c r="SYF1" s="83"/>
      <c r="SYG1" s="82"/>
      <c r="SYH1" s="83"/>
      <c r="SYI1" s="82"/>
      <c r="SYJ1" s="83"/>
      <c r="SYK1" s="82"/>
      <c r="SYL1" s="83"/>
      <c r="SYM1" s="82"/>
      <c r="SYN1" s="83"/>
      <c r="SYO1" s="82"/>
      <c r="SYP1" s="83"/>
      <c r="SYQ1" s="82"/>
      <c r="SYR1" s="83"/>
      <c r="SYS1" s="82"/>
      <c r="SYT1" s="83"/>
      <c r="SYU1" s="82"/>
      <c r="SYV1" s="83"/>
      <c r="SYW1" s="82"/>
      <c r="SYX1" s="83"/>
      <c r="SYY1" s="82"/>
      <c r="SYZ1" s="83"/>
      <c r="SZA1" s="82"/>
      <c r="SZB1" s="83"/>
      <c r="SZC1" s="82"/>
      <c r="SZD1" s="83"/>
      <c r="SZE1" s="82"/>
      <c r="SZF1" s="83"/>
      <c r="SZG1" s="82"/>
      <c r="SZH1" s="83"/>
      <c r="SZI1" s="82"/>
      <c r="SZJ1" s="83"/>
      <c r="SZK1" s="82"/>
      <c r="SZL1" s="83"/>
      <c r="SZM1" s="82"/>
      <c r="SZN1" s="83"/>
      <c r="SZO1" s="82"/>
      <c r="SZP1" s="83"/>
      <c r="SZQ1" s="82"/>
      <c r="SZR1" s="83"/>
      <c r="SZS1" s="82"/>
      <c r="SZT1" s="83"/>
      <c r="SZU1" s="82"/>
      <c r="SZV1" s="83"/>
      <c r="SZW1" s="82"/>
      <c r="SZX1" s="83"/>
      <c r="SZY1" s="82"/>
      <c r="SZZ1" s="83"/>
      <c r="TAA1" s="82"/>
      <c r="TAB1" s="83"/>
      <c r="TAC1" s="82"/>
      <c r="TAD1" s="83"/>
      <c r="TAE1" s="82"/>
      <c r="TAF1" s="83"/>
      <c r="TAG1" s="82"/>
      <c r="TAH1" s="83"/>
      <c r="TAI1" s="82"/>
      <c r="TAJ1" s="83"/>
      <c r="TAK1" s="82"/>
      <c r="TAL1" s="83"/>
      <c r="TAM1" s="82"/>
      <c r="TAN1" s="83"/>
      <c r="TAO1" s="82"/>
      <c r="TAP1" s="83"/>
      <c r="TAQ1" s="82"/>
      <c r="TAR1" s="83"/>
      <c r="TAS1" s="82"/>
      <c r="TAT1" s="83"/>
      <c r="TAU1" s="82"/>
      <c r="TAV1" s="83"/>
      <c r="TAW1" s="82"/>
      <c r="TAX1" s="83"/>
      <c r="TAY1" s="82"/>
      <c r="TAZ1" s="83"/>
      <c r="TBA1" s="82"/>
      <c r="TBB1" s="83"/>
      <c r="TBC1" s="82"/>
      <c r="TBD1" s="83"/>
      <c r="TBE1" s="82"/>
      <c r="TBF1" s="83"/>
      <c r="TBG1" s="82"/>
      <c r="TBH1" s="83"/>
      <c r="TBI1" s="82"/>
      <c r="TBJ1" s="83"/>
      <c r="TBK1" s="82"/>
      <c r="TBL1" s="83"/>
      <c r="TBM1" s="82"/>
      <c r="TBN1" s="83"/>
      <c r="TBO1" s="82"/>
      <c r="TBP1" s="83"/>
      <c r="TBQ1" s="82"/>
      <c r="TBR1" s="83"/>
      <c r="TBS1" s="82"/>
      <c r="TBT1" s="83"/>
      <c r="TBU1" s="82"/>
      <c r="TBV1" s="83"/>
      <c r="TBW1" s="82"/>
      <c r="TBX1" s="83"/>
      <c r="TBY1" s="82"/>
      <c r="TBZ1" s="83"/>
      <c r="TCA1" s="82"/>
      <c r="TCB1" s="83"/>
      <c r="TCC1" s="82"/>
      <c r="TCD1" s="83"/>
      <c r="TCE1" s="82"/>
      <c r="TCF1" s="83"/>
      <c r="TCG1" s="82"/>
      <c r="TCH1" s="83"/>
      <c r="TCI1" s="82"/>
      <c r="TCJ1" s="83"/>
      <c r="TCK1" s="82"/>
      <c r="TCL1" s="83"/>
      <c r="TCM1" s="82"/>
      <c r="TCN1" s="83"/>
      <c r="TCO1" s="82"/>
      <c r="TCP1" s="83"/>
      <c r="TCQ1" s="82"/>
      <c r="TCR1" s="83"/>
      <c r="TCS1" s="82"/>
      <c r="TCT1" s="83"/>
      <c r="TCU1" s="82"/>
      <c r="TCV1" s="83"/>
      <c r="TCW1" s="82"/>
      <c r="TCX1" s="83"/>
      <c r="TCY1" s="82"/>
      <c r="TCZ1" s="83"/>
      <c r="TDA1" s="82"/>
      <c r="TDB1" s="83"/>
      <c r="TDC1" s="82"/>
      <c r="TDD1" s="83"/>
      <c r="TDE1" s="82"/>
      <c r="TDF1" s="83"/>
      <c r="TDG1" s="82"/>
      <c r="TDH1" s="83"/>
      <c r="TDI1" s="82"/>
      <c r="TDJ1" s="83"/>
      <c r="TDK1" s="82"/>
      <c r="TDL1" s="83"/>
      <c r="TDM1" s="82"/>
      <c r="TDN1" s="83"/>
      <c r="TDO1" s="82"/>
      <c r="TDP1" s="83"/>
      <c r="TDQ1" s="82"/>
      <c r="TDR1" s="83"/>
      <c r="TDS1" s="82"/>
      <c r="TDT1" s="83"/>
      <c r="TDU1" s="82"/>
      <c r="TDV1" s="83"/>
      <c r="TDW1" s="82"/>
      <c r="TDX1" s="83"/>
      <c r="TDY1" s="82"/>
      <c r="TDZ1" s="83"/>
      <c r="TEA1" s="82"/>
      <c r="TEB1" s="83"/>
      <c r="TEC1" s="82"/>
      <c r="TED1" s="83"/>
      <c r="TEE1" s="82"/>
      <c r="TEF1" s="83"/>
      <c r="TEG1" s="82"/>
      <c r="TEH1" s="83"/>
      <c r="TEI1" s="82"/>
      <c r="TEJ1" s="83"/>
      <c r="TEK1" s="82"/>
      <c r="TEL1" s="83"/>
      <c r="TEM1" s="82"/>
      <c r="TEN1" s="83"/>
      <c r="TEO1" s="82"/>
      <c r="TEP1" s="83"/>
      <c r="TEQ1" s="82"/>
      <c r="TER1" s="83"/>
      <c r="TES1" s="82"/>
      <c r="TET1" s="83"/>
      <c r="TEU1" s="82"/>
      <c r="TEV1" s="83"/>
      <c r="TEW1" s="82"/>
      <c r="TEX1" s="83"/>
      <c r="TEY1" s="82"/>
      <c r="TEZ1" s="83"/>
      <c r="TFA1" s="82"/>
      <c r="TFB1" s="83"/>
      <c r="TFC1" s="82"/>
      <c r="TFD1" s="83"/>
      <c r="TFE1" s="82"/>
      <c r="TFF1" s="83"/>
      <c r="TFG1" s="82"/>
      <c r="TFH1" s="83"/>
      <c r="TFI1" s="82"/>
      <c r="TFJ1" s="83"/>
      <c r="TFK1" s="82"/>
      <c r="TFL1" s="83"/>
      <c r="TFM1" s="82"/>
      <c r="TFN1" s="83"/>
      <c r="TFO1" s="82"/>
      <c r="TFP1" s="83"/>
      <c r="TFQ1" s="82"/>
      <c r="TFR1" s="83"/>
      <c r="TFS1" s="82"/>
      <c r="TFT1" s="83"/>
      <c r="TFU1" s="82"/>
      <c r="TFV1" s="83"/>
      <c r="TFW1" s="82"/>
      <c r="TFX1" s="83"/>
      <c r="TFY1" s="82"/>
      <c r="TFZ1" s="83"/>
      <c r="TGA1" s="82"/>
      <c r="TGB1" s="83"/>
      <c r="TGC1" s="82"/>
      <c r="TGD1" s="83"/>
      <c r="TGE1" s="82"/>
      <c r="TGF1" s="83"/>
      <c r="TGG1" s="82"/>
      <c r="TGH1" s="83"/>
      <c r="TGI1" s="82"/>
      <c r="TGJ1" s="83"/>
      <c r="TGK1" s="82"/>
      <c r="TGL1" s="83"/>
      <c r="TGM1" s="82"/>
      <c r="TGN1" s="83"/>
      <c r="TGO1" s="82"/>
      <c r="TGP1" s="83"/>
      <c r="TGQ1" s="82"/>
      <c r="TGR1" s="83"/>
      <c r="TGS1" s="82"/>
      <c r="TGT1" s="83"/>
      <c r="TGU1" s="82"/>
      <c r="TGV1" s="83"/>
      <c r="TGW1" s="82"/>
      <c r="TGX1" s="83"/>
      <c r="TGY1" s="82"/>
      <c r="TGZ1" s="83"/>
      <c r="THA1" s="82"/>
      <c r="THB1" s="83"/>
      <c r="THC1" s="82"/>
      <c r="THD1" s="83"/>
      <c r="THE1" s="82"/>
      <c r="THF1" s="83"/>
      <c r="THG1" s="82"/>
      <c r="THH1" s="83"/>
      <c r="THI1" s="82"/>
      <c r="THJ1" s="83"/>
      <c r="THK1" s="82"/>
      <c r="THL1" s="83"/>
      <c r="THM1" s="82"/>
      <c r="THN1" s="83"/>
      <c r="THO1" s="82"/>
      <c r="THP1" s="83"/>
      <c r="THQ1" s="82"/>
      <c r="THR1" s="83"/>
      <c r="THS1" s="82"/>
      <c r="THT1" s="83"/>
      <c r="THU1" s="82"/>
      <c r="THV1" s="83"/>
      <c r="THW1" s="82"/>
      <c r="THX1" s="83"/>
      <c r="THY1" s="82"/>
      <c r="THZ1" s="83"/>
      <c r="TIA1" s="82"/>
      <c r="TIB1" s="83"/>
      <c r="TIC1" s="82"/>
      <c r="TID1" s="83"/>
      <c r="TIE1" s="82"/>
      <c r="TIF1" s="83"/>
      <c r="TIG1" s="82"/>
      <c r="TIH1" s="83"/>
      <c r="TII1" s="82"/>
      <c r="TIJ1" s="83"/>
      <c r="TIK1" s="82"/>
      <c r="TIL1" s="83"/>
      <c r="TIM1" s="82"/>
      <c r="TIN1" s="83"/>
      <c r="TIO1" s="82"/>
      <c r="TIP1" s="83"/>
      <c r="TIQ1" s="82"/>
      <c r="TIR1" s="83"/>
      <c r="TIS1" s="82"/>
      <c r="TIT1" s="83"/>
      <c r="TIU1" s="82"/>
      <c r="TIV1" s="83"/>
      <c r="TIW1" s="82"/>
      <c r="TIX1" s="83"/>
      <c r="TIY1" s="82"/>
      <c r="TIZ1" s="83"/>
      <c r="TJA1" s="82"/>
      <c r="TJB1" s="83"/>
      <c r="TJC1" s="82"/>
      <c r="TJD1" s="83"/>
      <c r="TJE1" s="82"/>
      <c r="TJF1" s="83"/>
      <c r="TJG1" s="82"/>
      <c r="TJH1" s="83"/>
      <c r="TJI1" s="82"/>
      <c r="TJJ1" s="83"/>
      <c r="TJK1" s="82"/>
      <c r="TJL1" s="83"/>
      <c r="TJM1" s="82"/>
      <c r="TJN1" s="83"/>
      <c r="TJO1" s="82"/>
      <c r="TJP1" s="83"/>
      <c r="TJQ1" s="82"/>
      <c r="TJR1" s="83"/>
      <c r="TJS1" s="82"/>
      <c r="TJT1" s="83"/>
      <c r="TJU1" s="82"/>
      <c r="TJV1" s="83"/>
      <c r="TJW1" s="82"/>
      <c r="TJX1" s="83"/>
      <c r="TJY1" s="82"/>
      <c r="TJZ1" s="83"/>
      <c r="TKA1" s="82"/>
      <c r="TKB1" s="83"/>
      <c r="TKC1" s="82"/>
      <c r="TKD1" s="83"/>
      <c r="TKE1" s="82"/>
      <c r="TKF1" s="83"/>
      <c r="TKG1" s="82"/>
      <c r="TKH1" s="83"/>
      <c r="TKI1" s="82"/>
      <c r="TKJ1" s="83"/>
      <c r="TKK1" s="82"/>
      <c r="TKL1" s="83"/>
      <c r="TKM1" s="82"/>
      <c r="TKN1" s="83"/>
      <c r="TKO1" s="82"/>
      <c r="TKP1" s="83"/>
      <c r="TKQ1" s="82"/>
      <c r="TKR1" s="83"/>
      <c r="TKS1" s="82"/>
      <c r="TKT1" s="83"/>
      <c r="TKU1" s="82"/>
      <c r="TKV1" s="83"/>
      <c r="TKW1" s="82"/>
      <c r="TKX1" s="83"/>
      <c r="TKY1" s="82"/>
      <c r="TKZ1" s="83"/>
      <c r="TLA1" s="82"/>
      <c r="TLB1" s="83"/>
      <c r="TLC1" s="82"/>
      <c r="TLD1" s="83"/>
      <c r="TLE1" s="82"/>
      <c r="TLF1" s="83"/>
      <c r="TLG1" s="82"/>
      <c r="TLH1" s="83"/>
      <c r="TLI1" s="82"/>
      <c r="TLJ1" s="83"/>
      <c r="TLK1" s="82"/>
      <c r="TLL1" s="83"/>
      <c r="TLM1" s="82"/>
      <c r="TLN1" s="83"/>
      <c r="TLO1" s="82"/>
      <c r="TLP1" s="83"/>
      <c r="TLQ1" s="82"/>
      <c r="TLR1" s="83"/>
      <c r="TLS1" s="82"/>
      <c r="TLT1" s="83"/>
      <c r="TLU1" s="82"/>
      <c r="TLV1" s="83"/>
      <c r="TLW1" s="82"/>
      <c r="TLX1" s="83"/>
      <c r="TLY1" s="82"/>
      <c r="TLZ1" s="83"/>
      <c r="TMA1" s="82"/>
      <c r="TMB1" s="83"/>
      <c r="TMC1" s="82"/>
      <c r="TMD1" s="83"/>
      <c r="TME1" s="82"/>
      <c r="TMF1" s="83"/>
      <c r="TMG1" s="82"/>
      <c r="TMH1" s="83"/>
      <c r="TMI1" s="82"/>
      <c r="TMJ1" s="83"/>
      <c r="TMK1" s="82"/>
      <c r="TML1" s="83"/>
      <c r="TMM1" s="82"/>
      <c r="TMN1" s="83"/>
      <c r="TMO1" s="82"/>
      <c r="TMP1" s="83"/>
      <c r="TMQ1" s="82"/>
      <c r="TMR1" s="83"/>
      <c r="TMS1" s="82"/>
      <c r="TMT1" s="83"/>
      <c r="TMU1" s="82"/>
      <c r="TMV1" s="83"/>
      <c r="TMW1" s="82"/>
      <c r="TMX1" s="83"/>
      <c r="TMY1" s="82"/>
      <c r="TMZ1" s="83"/>
      <c r="TNA1" s="82"/>
      <c r="TNB1" s="83"/>
      <c r="TNC1" s="82"/>
      <c r="TND1" s="83"/>
      <c r="TNE1" s="82"/>
      <c r="TNF1" s="83"/>
      <c r="TNG1" s="82"/>
      <c r="TNH1" s="83"/>
      <c r="TNI1" s="82"/>
      <c r="TNJ1" s="83"/>
      <c r="TNK1" s="82"/>
      <c r="TNL1" s="83"/>
      <c r="TNM1" s="82"/>
      <c r="TNN1" s="83"/>
      <c r="TNO1" s="82"/>
      <c r="TNP1" s="83"/>
      <c r="TNQ1" s="82"/>
      <c r="TNR1" s="83"/>
      <c r="TNS1" s="82"/>
      <c r="TNT1" s="83"/>
      <c r="TNU1" s="82"/>
      <c r="TNV1" s="83"/>
      <c r="TNW1" s="82"/>
      <c r="TNX1" s="83"/>
      <c r="TNY1" s="82"/>
      <c r="TNZ1" s="83"/>
      <c r="TOA1" s="82"/>
      <c r="TOB1" s="83"/>
      <c r="TOC1" s="82"/>
      <c r="TOD1" s="83"/>
      <c r="TOE1" s="82"/>
      <c r="TOF1" s="83"/>
      <c r="TOG1" s="82"/>
      <c r="TOH1" s="83"/>
      <c r="TOI1" s="82"/>
      <c r="TOJ1" s="83"/>
      <c r="TOK1" s="82"/>
      <c r="TOL1" s="83"/>
      <c r="TOM1" s="82"/>
      <c r="TON1" s="83"/>
      <c r="TOO1" s="82"/>
      <c r="TOP1" s="83"/>
      <c r="TOQ1" s="82"/>
      <c r="TOR1" s="83"/>
      <c r="TOS1" s="82"/>
      <c r="TOT1" s="83"/>
      <c r="TOU1" s="82"/>
      <c r="TOV1" s="83"/>
      <c r="TOW1" s="82"/>
      <c r="TOX1" s="83"/>
      <c r="TOY1" s="82"/>
      <c r="TOZ1" s="83"/>
      <c r="TPA1" s="82"/>
      <c r="TPB1" s="83"/>
      <c r="TPC1" s="82"/>
      <c r="TPD1" s="83"/>
      <c r="TPE1" s="82"/>
      <c r="TPF1" s="83"/>
      <c r="TPG1" s="82"/>
      <c r="TPH1" s="83"/>
      <c r="TPI1" s="82"/>
      <c r="TPJ1" s="83"/>
      <c r="TPK1" s="82"/>
      <c r="TPL1" s="83"/>
      <c r="TPM1" s="82"/>
      <c r="TPN1" s="83"/>
      <c r="TPO1" s="82"/>
      <c r="TPP1" s="83"/>
      <c r="TPQ1" s="82"/>
      <c r="TPR1" s="83"/>
      <c r="TPS1" s="82"/>
      <c r="TPT1" s="83"/>
      <c r="TPU1" s="82"/>
      <c r="TPV1" s="83"/>
      <c r="TPW1" s="82"/>
      <c r="TPX1" s="83"/>
      <c r="TPY1" s="82"/>
      <c r="TPZ1" s="83"/>
      <c r="TQA1" s="82"/>
      <c r="TQB1" s="83"/>
      <c r="TQC1" s="82"/>
      <c r="TQD1" s="83"/>
      <c r="TQE1" s="82"/>
      <c r="TQF1" s="83"/>
      <c r="TQG1" s="82"/>
      <c r="TQH1" s="83"/>
      <c r="TQI1" s="82"/>
      <c r="TQJ1" s="83"/>
      <c r="TQK1" s="82"/>
      <c r="TQL1" s="83"/>
      <c r="TQM1" s="82"/>
      <c r="TQN1" s="83"/>
      <c r="TQO1" s="82"/>
      <c r="TQP1" s="83"/>
      <c r="TQQ1" s="82"/>
      <c r="TQR1" s="83"/>
      <c r="TQS1" s="82"/>
      <c r="TQT1" s="83"/>
      <c r="TQU1" s="82"/>
      <c r="TQV1" s="83"/>
      <c r="TQW1" s="82"/>
      <c r="TQX1" s="83"/>
      <c r="TQY1" s="82"/>
      <c r="TQZ1" s="83"/>
      <c r="TRA1" s="82"/>
      <c r="TRB1" s="83"/>
      <c r="TRC1" s="82"/>
      <c r="TRD1" s="83"/>
      <c r="TRE1" s="82"/>
      <c r="TRF1" s="83"/>
      <c r="TRG1" s="82"/>
      <c r="TRH1" s="83"/>
      <c r="TRI1" s="82"/>
      <c r="TRJ1" s="83"/>
      <c r="TRK1" s="82"/>
      <c r="TRL1" s="83"/>
      <c r="TRM1" s="82"/>
      <c r="TRN1" s="83"/>
      <c r="TRO1" s="82"/>
      <c r="TRP1" s="83"/>
      <c r="TRQ1" s="82"/>
      <c r="TRR1" s="83"/>
      <c r="TRS1" s="82"/>
      <c r="TRT1" s="83"/>
      <c r="TRU1" s="82"/>
      <c r="TRV1" s="83"/>
      <c r="TRW1" s="82"/>
      <c r="TRX1" s="83"/>
      <c r="TRY1" s="82"/>
      <c r="TRZ1" s="83"/>
      <c r="TSA1" s="82"/>
      <c r="TSB1" s="83"/>
      <c r="TSC1" s="82"/>
      <c r="TSD1" s="83"/>
      <c r="TSE1" s="82"/>
      <c r="TSF1" s="83"/>
      <c r="TSG1" s="82"/>
      <c r="TSH1" s="83"/>
      <c r="TSI1" s="82"/>
      <c r="TSJ1" s="83"/>
      <c r="TSK1" s="82"/>
      <c r="TSL1" s="83"/>
      <c r="TSM1" s="82"/>
      <c r="TSN1" s="83"/>
      <c r="TSO1" s="82"/>
      <c r="TSP1" s="83"/>
      <c r="TSQ1" s="82"/>
      <c r="TSR1" s="83"/>
      <c r="TSS1" s="82"/>
      <c r="TST1" s="83"/>
      <c r="TSU1" s="82"/>
      <c r="TSV1" s="83"/>
      <c r="TSW1" s="82"/>
      <c r="TSX1" s="83"/>
      <c r="TSY1" s="82"/>
      <c r="TSZ1" s="83"/>
      <c r="TTA1" s="82"/>
      <c r="TTB1" s="83"/>
      <c r="TTC1" s="82"/>
      <c r="TTD1" s="83"/>
      <c r="TTE1" s="82"/>
      <c r="TTF1" s="83"/>
      <c r="TTG1" s="82"/>
      <c r="TTH1" s="83"/>
      <c r="TTI1" s="82"/>
      <c r="TTJ1" s="83"/>
      <c r="TTK1" s="82"/>
      <c r="TTL1" s="83"/>
      <c r="TTM1" s="82"/>
      <c r="TTN1" s="83"/>
      <c r="TTO1" s="82"/>
      <c r="TTP1" s="83"/>
      <c r="TTQ1" s="82"/>
      <c r="TTR1" s="83"/>
      <c r="TTS1" s="82"/>
      <c r="TTT1" s="83"/>
      <c r="TTU1" s="82"/>
      <c r="TTV1" s="83"/>
      <c r="TTW1" s="82"/>
      <c r="TTX1" s="83"/>
      <c r="TTY1" s="82"/>
      <c r="TTZ1" s="83"/>
      <c r="TUA1" s="82"/>
      <c r="TUB1" s="83"/>
      <c r="TUC1" s="82"/>
      <c r="TUD1" s="83"/>
      <c r="TUE1" s="82"/>
      <c r="TUF1" s="83"/>
      <c r="TUG1" s="82"/>
      <c r="TUH1" s="83"/>
      <c r="TUI1" s="82"/>
      <c r="TUJ1" s="83"/>
      <c r="TUK1" s="82"/>
      <c r="TUL1" s="83"/>
      <c r="TUM1" s="82"/>
      <c r="TUN1" s="83"/>
      <c r="TUO1" s="82"/>
      <c r="TUP1" s="83"/>
      <c r="TUQ1" s="82"/>
      <c r="TUR1" s="83"/>
      <c r="TUS1" s="82"/>
      <c r="TUT1" s="83"/>
      <c r="TUU1" s="82"/>
      <c r="TUV1" s="83"/>
      <c r="TUW1" s="82"/>
      <c r="TUX1" s="83"/>
      <c r="TUY1" s="82"/>
      <c r="TUZ1" s="83"/>
      <c r="TVA1" s="82"/>
      <c r="TVB1" s="83"/>
      <c r="TVC1" s="82"/>
      <c r="TVD1" s="83"/>
      <c r="TVE1" s="82"/>
      <c r="TVF1" s="83"/>
      <c r="TVG1" s="82"/>
      <c r="TVH1" s="83"/>
      <c r="TVI1" s="82"/>
      <c r="TVJ1" s="83"/>
      <c r="TVK1" s="82"/>
      <c r="TVL1" s="83"/>
      <c r="TVM1" s="82"/>
      <c r="TVN1" s="83"/>
      <c r="TVO1" s="82"/>
      <c r="TVP1" s="83"/>
      <c r="TVQ1" s="82"/>
      <c r="TVR1" s="83"/>
      <c r="TVS1" s="82"/>
      <c r="TVT1" s="83"/>
      <c r="TVU1" s="82"/>
      <c r="TVV1" s="83"/>
      <c r="TVW1" s="82"/>
      <c r="TVX1" s="83"/>
      <c r="TVY1" s="82"/>
      <c r="TVZ1" s="83"/>
      <c r="TWA1" s="82"/>
      <c r="TWB1" s="83"/>
      <c r="TWC1" s="82"/>
      <c r="TWD1" s="83"/>
      <c r="TWE1" s="82"/>
      <c r="TWF1" s="83"/>
      <c r="TWG1" s="82"/>
      <c r="TWH1" s="83"/>
      <c r="TWI1" s="82"/>
      <c r="TWJ1" s="83"/>
      <c r="TWK1" s="82"/>
      <c r="TWL1" s="83"/>
      <c r="TWM1" s="82"/>
      <c r="TWN1" s="83"/>
      <c r="TWO1" s="82"/>
      <c r="TWP1" s="83"/>
      <c r="TWQ1" s="82"/>
      <c r="TWR1" s="83"/>
      <c r="TWS1" s="82"/>
      <c r="TWT1" s="83"/>
      <c r="TWU1" s="82"/>
      <c r="TWV1" s="83"/>
      <c r="TWW1" s="82"/>
      <c r="TWX1" s="83"/>
      <c r="TWY1" s="82"/>
      <c r="TWZ1" s="83"/>
      <c r="TXA1" s="82"/>
      <c r="TXB1" s="83"/>
      <c r="TXC1" s="82"/>
      <c r="TXD1" s="83"/>
      <c r="TXE1" s="82"/>
      <c r="TXF1" s="83"/>
      <c r="TXG1" s="82"/>
      <c r="TXH1" s="83"/>
      <c r="TXI1" s="82"/>
      <c r="TXJ1" s="83"/>
      <c r="TXK1" s="82"/>
      <c r="TXL1" s="83"/>
      <c r="TXM1" s="82"/>
      <c r="TXN1" s="83"/>
      <c r="TXO1" s="82"/>
      <c r="TXP1" s="83"/>
      <c r="TXQ1" s="82"/>
      <c r="TXR1" s="83"/>
      <c r="TXS1" s="82"/>
      <c r="TXT1" s="83"/>
      <c r="TXU1" s="82"/>
      <c r="TXV1" s="83"/>
      <c r="TXW1" s="82"/>
      <c r="TXX1" s="83"/>
      <c r="TXY1" s="82"/>
      <c r="TXZ1" s="83"/>
      <c r="TYA1" s="82"/>
      <c r="TYB1" s="83"/>
      <c r="TYC1" s="82"/>
      <c r="TYD1" s="83"/>
      <c r="TYE1" s="82"/>
      <c r="TYF1" s="83"/>
      <c r="TYG1" s="82"/>
      <c r="TYH1" s="83"/>
      <c r="TYI1" s="82"/>
      <c r="TYJ1" s="83"/>
      <c r="TYK1" s="82"/>
      <c r="TYL1" s="83"/>
      <c r="TYM1" s="82"/>
      <c r="TYN1" s="83"/>
      <c r="TYO1" s="82"/>
      <c r="TYP1" s="83"/>
      <c r="TYQ1" s="82"/>
      <c r="TYR1" s="83"/>
      <c r="TYS1" s="82"/>
      <c r="TYT1" s="83"/>
      <c r="TYU1" s="82"/>
      <c r="TYV1" s="83"/>
      <c r="TYW1" s="82"/>
      <c r="TYX1" s="83"/>
      <c r="TYY1" s="82"/>
      <c r="TYZ1" s="83"/>
      <c r="TZA1" s="82"/>
      <c r="TZB1" s="83"/>
      <c r="TZC1" s="82"/>
      <c r="TZD1" s="83"/>
      <c r="TZE1" s="82"/>
      <c r="TZF1" s="83"/>
      <c r="TZG1" s="82"/>
      <c r="TZH1" s="83"/>
      <c r="TZI1" s="82"/>
      <c r="TZJ1" s="83"/>
      <c r="TZK1" s="82"/>
      <c r="TZL1" s="83"/>
      <c r="TZM1" s="82"/>
      <c r="TZN1" s="83"/>
      <c r="TZO1" s="82"/>
      <c r="TZP1" s="83"/>
      <c r="TZQ1" s="82"/>
      <c r="TZR1" s="83"/>
      <c r="TZS1" s="82"/>
      <c r="TZT1" s="83"/>
      <c r="TZU1" s="82"/>
      <c r="TZV1" s="83"/>
      <c r="TZW1" s="82"/>
      <c r="TZX1" s="83"/>
      <c r="TZY1" s="82"/>
      <c r="TZZ1" s="83"/>
      <c r="UAA1" s="82"/>
      <c r="UAB1" s="83"/>
      <c r="UAC1" s="82"/>
      <c r="UAD1" s="83"/>
      <c r="UAE1" s="82"/>
      <c r="UAF1" s="83"/>
      <c r="UAG1" s="82"/>
      <c r="UAH1" s="83"/>
      <c r="UAI1" s="82"/>
      <c r="UAJ1" s="83"/>
      <c r="UAK1" s="82"/>
      <c r="UAL1" s="83"/>
      <c r="UAM1" s="82"/>
      <c r="UAN1" s="83"/>
      <c r="UAO1" s="82"/>
      <c r="UAP1" s="83"/>
      <c r="UAQ1" s="82"/>
      <c r="UAR1" s="83"/>
      <c r="UAS1" s="82"/>
      <c r="UAT1" s="83"/>
      <c r="UAU1" s="82"/>
      <c r="UAV1" s="83"/>
      <c r="UAW1" s="82"/>
      <c r="UAX1" s="83"/>
      <c r="UAY1" s="82"/>
      <c r="UAZ1" s="83"/>
      <c r="UBA1" s="82"/>
      <c r="UBB1" s="83"/>
      <c r="UBC1" s="82"/>
      <c r="UBD1" s="83"/>
      <c r="UBE1" s="82"/>
      <c r="UBF1" s="83"/>
      <c r="UBG1" s="82"/>
      <c r="UBH1" s="83"/>
      <c r="UBI1" s="82"/>
      <c r="UBJ1" s="83"/>
      <c r="UBK1" s="82"/>
      <c r="UBL1" s="83"/>
      <c r="UBM1" s="82"/>
      <c r="UBN1" s="83"/>
      <c r="UBO1" s="82"/>
      <c r="UBP1" s="83"/>
      <c r="UBQ1" s="82"/>
      <c r="UBR1" s="83"/>
      <c r="UBS1" s="82"/>
      <c r="UBT1" s="83"/>
      <c r="UBU1" s="82"/>
      <c r="UBV1" s="83"/>
      <c r="UBW1" s="82"/>
      <c r="UBX1" s="83"/>
      <c r="UBY1" s="82"/>
      <c r="UBZ1" s="83"/>
      <c r="UCA1" s="82"/>
      <c r="UCB1" s="83"/>
      <c r="UCC1" s="82"/>
      <c r="UCD1" s="83"/>
      <c r="UCE1" s="82"/>
      <c r="UCF1" s="83"/>
      <c r="UCG1" s="82"/>
      <c r="UCH1" s="83"/>
      <c r="UCI1" s="82"/>
      <c r="UCJ1" s="83"/>
      <c r="UCK1" s="82"/>
      <c r="UCL1" s="83"/>
      <c r="UCM1" s="82"/>
      <c r="UCN1" s="83"/>
      <c r="UCO1" s="82"/>
      <c r="UCP1" s="83"/>
      <c r="UCQ1" s="82"/>
      <c r="UCR1" s="83"/>
      <c r="UCS1" s="82"/>
      <c r="UCT1" s="83"/>
      <c r="UCU1" s="82"/>
      <c r="UCV1" s="83"/>
      <c r="UCW1" s="82"/>
      <c r="UCX1" s="83"/>
      <c r="UCY1" s="82"/>
      <c r="UCZ1" s="83"/>
      <c r="UDA1" s="82"/>
      <c r="UDB1" s="83"/>
      <c r="UDC1" s="82"/>
      <c r="UDD1" s="83"/>
      <c r="UDE1" s="82"/>
      <c r="UDF1" s="83"/>
      <c r="UDG1" s="82"/>
      <c r="UDH1" s="83"/>
      <c r="UDI1" s="82"/>
      <c r="UDJ1" s="83"/>
      <c r="UDK1" s="82"/>
      <c r="UDL1" s="83"/>
      <c r="UDM1" s="82"/>
      <c r="UDN1" s="83"/>
      <c r="UDO1" s="82"/>
      <c r="UDP1" s="83"/>
      <c r="UDQ1" s="82"/>
      <c r="UDR1" s="83"/>
      <c r="UDS1" s="82"/>
      <c r="UDT1" s="83"/>
      <c r="UDU1" s="82"/>
      <c r="UDV1" s="83"/>
      <c r="UDW1" s="82"/>
      <c r="UDX1" s="83"/>
      <c r="UDY1" s="82"/>
      <c r="UDZ1" s="83"/>
      <c r="UEA1" s="82"/>
      <c r="UEB1" s="83"/>
      <c r="UEC1" s="82"/>
      <c r="UED1" s="83"/>
      <c r="UEE1" s="82"/>
      <c r="UEF1" s="83"/>
      <c r="UEG1" s="82"/>
      <c r="UEH1" s="83"/>
      <c r="UEI1" s="82"/>
      <c r="UEJ1" s="83"/>
      <c r="UEK1" s="82"/>
      <c r="UEL1" s="83"/>
      <c r="UEM1" s="82"/>
      <c r="UEN1" s="83"/>
      <c r="UEO1" s="82"/>
      <c r="UEP1" s="83"/>
      <c r="UEQ1" s="82"/>
      <c r="UER1" s="83"/>
      <c r="UES1" s="82"/>
      <c r="UET1" s="83"/>
      <c r="UEU1" s="82"/>
      <c r="UEV1" s="83"/>
      <c r="UEW1" s="82"/>
      <c r="UEX1" s="83"/>
      <c r="UEY1" s="82"/>
      <c r="UEZ1" s="83"/>
      <c r="UFA1" s="82"/>
      <c r="UFB1" s="83"/>
      <c r="UFC1" s="82"/>
      <c r="UFD1" s="83"/>
      <c r="UFE1" s="82"/>
      <c r="UFF1" s="83"/>
      <c r="UFG1" s="82"/>
      <c r="UFH1" s="83"/>
      <c r="UFI1" s="82"/>
      <c r="UFJ1" s="83"/>
      <c r="UFK1" s="82"/>
      <c r="UFL1" s="83"/>
      <c r="UFM1" s="82"/>
      <c r="UFN1" s="83"/>
      <c r="UFO1" s="82"/>
      <c r="UFP1" s="83"/>
      <c r="UFQ1" s="82"/>
      <c r="UFR1" s="83"/>
      <c r="UFS1" s="82"/>
      <c r="UFT1" s="83"/>
      <c r="UFU1" s="82"/>
      <c r="UFV1" s="83"/>
      <c r="UFW1" s="82"/>
      <c r="UFX1" s="83"/>
      <c r="UFY1" s="82"/>
      <c r="UFZ1" s="83"/>
      <c r="UGA1" s="82"/>
      <c r="UGB1" s="83"/>
      <c r="UGC1" s="82"/>
      <c r="UGD1" s="83"/>
      <c r="UGE1" s="82"/>
      <c r="UGF1" s="83"/>
      <c r="UGG1" s="82"/>
      <c r="UGH1" s="83"/>
      <c r="UGI1" s="82"/>
      <c r="UGJ1" s="83"/>
      <c r="UGK1" s="82"/>
      <c r="UGL1" s="83"/>
      <c r="UGM1" s="82"/>
      <c r="UGN1" s="83"/>
      <c r="UGO1" s="82"/>
      <c r="UGP1" s="83"/>
      <c r="UGQ1" s="82"/>
      <c r="UGR1" s="83"/>
      <c r="UGS1" s="82"/>
      <c r="UGT1" s="83"/>
      <c r="UGU1" s="82"/>
      <c r="UGV1" s="83"/>
      <c r="UGW1" s="82"/>
      <c r="UGX1" s="83"/>
      <c r="UGY1" s="82"/>
      <c r="UGZ1" s="83"/>
      <c r="UHA1" s="82"/>
      <c r="UHB1" s="83"/>
      <c r="UHC1" s="82"/>
      <c r="UHD1" s="83"/>
      <c r="UHE1" s="82"/>
      <c r="UHF1" s="83"/>
      <c r="UHG1" s="82"/>
      <c r="UHH1" s="83"/>
      <c r="UHI1" s="82"/>
      <c r="UHJ1" s="83"/>
      <c r="UHK1" s="82"/>
      <c r="UHL1" s="83"/>
      <c r="UHM1" s="82"/>
      <c r="UHN1" s="83"/>
      <c r="UHO1" s="82"/>
      <c r="UHP1" s="83"/>
      <c r="UHQ1" s="82"/>
      <c r="UHR1" s="83"/>
      <c r="UHS1" s="82"/>
      <c r="UHT1" s="83"/>
      <c r="UHU1" s="82"/>
      <c r="UHV1" s="83"/>
      <c r="UHW1" s="82"/>
      <c r="UHX1" s="83"/>
      <c r="UHY1" s="82"/>
      <c r="UHZ1" s="83"/>
      <c r="UIA1" s="82"/>
      <c r="UIB1" s="83"/>
      <c r="UIC1" s="82"/>
      <c r="UID1" s="83"/>
      <c r="UIE1" s="82"/>
      <c r="UIF1" s="83"/>
      <c r="UIG1" s="82"/>
      <c r="UIH1" s="83"/>
      <c r="UII1" s="82"/>
      <c r="UIJ1" s="83"/>
      <c r="UIK1" s="82"/>
      <c r="UIL1" s="83"/>
      <c r="UIM1" s="82"/>
      <c r="UIN1" s="83"/>
      <c r="UIO1" s="82"/>
      <c r="UIP1" s="83"/>
      <c r="UIQ1" s="82"/>
      <c r="UIR1" s="83"/>
      <c r="UIS1" s="82"/>
      <c r="UIT1" s="83"/>
      <c r="UIU1" s="82"/>
      <c r="UIV1" s="83"/>
      <c r="UIW1" s="82"/>
      <c r="UIX1" s="83"/>
      <c r="UIY1" s="82"/>
      <c r="UIZ1" s="83"/>
      <c r="UJA1" s="82"/>
      <c r="UJB1" s="83"/>
      <c r="UJC1" s="82"/>
      <c r="UJD1" s="83"/>
      <c r="UJE1" s="82"/>
      <c r="UJF1" s="83"/>
      <c r="UJG1" s="82"/>
      <c r="UJH1" s="83"/>
      <c r="UJI1" s="82"/>
      <c r="UJJ1" s="83"/>
      <c r="UJK1" s="82"/>
      <c r="UJL1" s="83"/>
      <c r="UJM1" s="82"/>
      <c r="UJN1" s="83"/>
      <c r="UJO1" s="82"/>
      <c r="UJP1" s="83"/>
      <c r="UJQ1" s="82"/>
      <c r="UJR1" s="83"/>
      <c r="UJS1" s="82"/>
      <c r="UJT1" s="83"/>
      <c r="UJU1" s="82"/>
      <c r="UJV1" s="83"/>
      <c r="UJW1" s="82"/>
      <c r="UJX1" s="83"/>
      <c r="UJY1" s="82"/>
      <c r="UJZ1" s="83"/>
      <c r="UKA1" s="82"/>
      <c r="UKB1" s="83"/>
      <c r="UKC1" s="82"/>
      <c r="UKD1" s="83"/>
      <c r="UKE1" s="82"/>
      <c r="UKF1" s="83"/>
      <c r="UKG1" s="82"/>
      <c r="UKH1" s="83"/>
      <c r="UKI1" s="82"/>
      <c r="UKJ1" s="83"/>
      <c r="UKK1" s="82"/>
      <c r="UKL1" s="83"/>
      <c r="UKM1" s="82"/>
      <c r="UKN1" s="83"/>
      <c r="UKO1" s="82"/>
      <c r="UKP1" s="83"/>
      <c r="UKQ1" s="82"/>
      <c r="UKR1" s="83"/>
      <c r="UKS1" s="82"/>
      <c r="UKT1" s="83"/>
      <c r="UKU1" s="82"/>
      <c r="UKV1" s="83"/>
      <c r="UKW1" s="82"/>
      <c r="UKX1" s="83"/>
      <c r="UKY1" s="82"/>
      <c r="UKZ1" s="83"/>
      <c r="ULA1" s="82"/>
      <c r="ULB1" s="83"/>
      <c r="ULC1" s="82"/>
      <c r="ULD1" s="83"/>
      <c r="ULE1" s="82"/>
      <c r="ULF1" s="83"/>
      <c r="ULG1" s="82"/>
      <c r="ULH1" s="83"/>
      <c r="ULI1" s="82"/>
      <c r="ULJ1" s="83"/>
      <c r="ULK1" s="82"/>
      <c r="ULL1" s="83"/>
      <c r="ULM1" s="82"/>
      <c r="ULN1" s="83"/>
      <c r="ULO1" s="82"/>
      <c r="ULP1" s="83"/>
      <c r="ULQ1" s="82"/>
      <c r="ULR1" s="83"/>
      <c r="ULS1" s="82"/>
      <c r="ULT1" s="83"/>
      <c r="ULU1" s="82"/>
      <c r="ULV1" s="83"/>
      <c r="ULW1" s="82"/>
      <c r="ULX1" s="83"/>
      <c r="ULY1" s="82"/>
      <c r="ULZ1" s="83"/>
      <c r="UMA1" s="82"/>
      <c r="UMB1" s="83"/>
      <c r="UMC1" s="82"/>
      <c r="UMD1" s="83"/>
      <c r="UME1" s="82"/>
      <c r="UMF1" s="83"/>
      <c r="UMG1" s="82"/>
      <c r="UMH1" s="83"/>
      <c r="UMI1" s="82"/>
      <c r="UMJ1" s="83"/>
      <c r="UMK1" s="82"/>
      <c r="UML1" s="83"/>
      <c r="UMM1" s="82"/>
      <c r="UMN1" s="83"/>
      <c r="UMO1" s="82"/>
      <c r="UMP1" s="83"/>
      <c r="UMQ1" s="82"/>
      <c r="UMR1" s="83"/>
      <c r="UMS1" s="82"/>
      <c r="UMT1" s="83"/>
      <c r="UMU1" s="82"/>
      <c r="UMV1" s="83"/>
      <c r="UMW1" s="82"/>
      <c r="UMX1" s="83"/>
      <c r="UMY1" s="82"/>
      <c r="UMZ1" s="83"/>
      <c r="UNA1" s="82"/>
      <c r="UNB1" s="83"/>
      <c r="UNC1" s="82"/>
      <c r="UND1" s="83"/>
      <c r="UNE1" s="82"/>
      <c r="UNF1" s="83"/>
      <c r="UNG1" s="82"/>
      <c r="UNH1" s="83"/>
      <c r="UNI1" s="82"/>
      <c r="UNJ1" s="83"/>
      <c r="UNK1" s="82"/>
      <c r="UNL1" s="83"/>
      <c r="UNM1" s="82"/>
      <c r="UNN1" s="83"/>
      <c r="UNO1" s="82"/>
      <c r="UNP1" s="83"/>
      <c r="UNQ1" s="82"/>
      <c r="UNR1" s="83"/>
      <c r="UNS1" s="82"/>
      <c r="UNT1" s="83"/>
      <c r="UNU1" s="82"/>
      <c r="UNV1" s="83"/>
      <c r="UNW1" s="82"/>
      <c r="UNX1" s="83"/>
      <c r="UNY1" s="82"/>
      <c r="UNZ1" s="83"/>
      <c r="UOA1" s="82"/>
      <c r="UOB1" s="83"/>
      <c r="UOC1" s="82"/>
      <c r="UOD1" s="83"/>
      <c r="UOE1" s="82"/>
      <c r="UOF1" s="83"/>
      <c r="UOG1" s="82"/>
      <c r="UOH1" s="83"/>
      <c r="UOI1" s="82"/>
      <c r="UOJ1" s="83"/>
      <c r="UOK1" s="82"/>
      <c r="UOL1" s="83"/>
      <c r="UOM1" s="82"/>
      <c r="UON1" s="83"/>
      <c r="UOO1" s="82"/>
      <c r="UOP1" s="83"/>
      <c r="UOQ1" s="82"/>
      <c r="UOR1" s="83"/>
      <c r="UOS1" s="82"/>
      <c r="UOT1" s="83"/>
      <c r="UOU1" s="82"/>
      <c r="UOV1" s="83"/>
      <c r="UOW1" s="82"/>
      <c r="UOX1" s="83"/>
      <c r="UOY1" s="82"/>
      <c r="UOZ1" s="83"/>
      <c r="UPA1" s="82"/>
      <c r="UPB1" s="83"/>
      <c r="UPC1" s="82"/>
      <c r="UPD1" s="83"/>
      <c r="UPE1" s="82"/>
      <c r="UPF1" s="83"/>
      <c r="UPG1" s="82"/>
      <c r="UPH1" s="83"/>
      <c r="UPI1" s="82"/>
      <c r="UPJ1" s="83"/>
      <c r="UPK1" s="82"/>
      <c r="UPL1" s="83"/>
      <c r="UPM1" s="82"/>
      <c r="UPN1" s="83"/>
      <c r="UPO1" s="82"/>
      <c r="UPP1" s="83"/>
      <c r="UPQ1" s="82"/>
      <c r="UPR1" s="83"/>
      <c r="UPS1" s="82"/>
      <c r="UPT1" s="83"/>
      <c r="UPU1" s="82"/>
      <c r="UPV1" s="83"/>
      <c r="UPW1" s="82"/>
      <c r="UPX1" s="83"/>
      <c r="UPY1" s="82"/>
      <c r="UPZ1" s="83"/>
      <c r="UQA1" s="82"/>
      <c r="UQB1" s="83"/>
      <c r="UQC1" s="82"/>
      <c r="UQD1" s="83"/>
      <c r="UQE1" s="82"/>
      <c r="UQF1" s="83"/>
      <c r="UQG1" s="82"/>
      <c r="UQH1" s="83"/>
      <c r="UQI1" s="82"/>
      <c r="UQJ1" s="83"/>
      <c r="UQK1" s="82"/>
      <c r="UQL1" s="83"/>
      <c r="UQM1" s="82"/>
      <c r="UQN1" s="83"/>
      <c r="UQO1" s="82"/>
      <c r="UQP1" s="83"/>
      <c r="UQQ1" s="82"/>
      <c r="UQR1" s="83"/>
      <c r="UQS1" s="82"/>
      <c r="UQT1" s="83"/>
      <c r="UQU1" s="82"/>
      <c r="UQV1" s="83"/>
      <c r="UQW1" s="82"/>
      <c r="UQX1" s="83"/>
      <c r="UQY1" s="82"/>
      <c r="UQZ1" s="83"/>
      <c r="URA1" s="82"/>
      <c r="URB1" s="83"/>
      <c r="URC1" s="82"/>
      <c r="URD1" s="83"/>
      <c r="URE1" s="82"/>
      <c r="URF1" s="83"/>
      <c r="URG1" s="82"/>
      <c r="URH1" s="83"/>
      <c r="URI1" s="82"/>
      <c r="URJ1" s="83"/>
      <c r="URK1" s="82"/>
      <c r="URL1" s="83"/>
      <c r="URM1" s="82"/>
      <c r="URN1" s="83"/>
      <c r="URO1" s="82"/>
      <c r="URP1" s="83"/>
      <c r="URQ1" s="82"/>
      <c r="URR1" s="83"/>
      <c r="URS1" s="82"/>
      <c r="URT1" s="83"/>
      <c r="URU1" s="82"/>
      <c r="URV1" s="83"/>
      <c r="URW1" s="82"/>
      <c r="URX1" s="83"/>
      <c r="URY1" s="82"/>
      <c r="URZ1" s="83"/>
      <c r="USA1" s="82"/>
      <c r="USB1" s="83"/>
      <c r="USC1" s="82"/>
      <c r="USD1" s="83"/>
      <c r="USE1" s="82"/>
      <c r="USF1" s="83"/>
      <c r="USG1" s="82"/>
      <c r="USH1" s="83"/>
      <c r="USI1" s="82"/>
      <c r="USJ1" s="83"/>
      <c r="USK1" s="82"/>
      <c r="USL1" s="83"/>
      <c r="USM1" s="82"/>
      <c r="USN1" s="83"/>
      <c r="USO1" s="82"/>
      <c r="USP1" s="83"/>
      <c r="USQ1" s="82"/>
      <c r="USR1" s="83"/>
      <c r="USS1" s="82"/>
      <c r="UST1" s="83"/>
      <c r="USU1" s="82"/>
      <c r="USV1" s="83"/>
      <c r="USW1" s="82"/>
      <c r="USX1" s="83"/>
      <c r="USY1" s="82"/>
      <c r="USZ1" s="83"/>
      <c r="UTA1" s="82"/>
      <c r="UTB1" s="83"/>
      <c r="UTC1" s="82"/>
      <c r="UTD1" s="83"/>
      <c r="UTE1" s="82"/>
      <c r="UTF1" s="83"/>
      <c r="UTG1" s="82"/>
      <c r="UTH1" s="83"/>
      <c r="UTI1" s="82"/>
      <c r="UTJ1" s="83"/>
      <c r="UTK1" s="82"/>
      <c r="UTL1" s="83"/>
      <c r="UTM1" s="82"/>
      <c r="UTN1" s="83"/>
      <c r="UTO1" s="82"/>
      <c r="UTP1" s="83"/>
      <c r="UTQ1" s="82"/>
      <c r="UTR1" s="83"/>
      <c r="UTS1" s="82"/>
      <c r="UTT1" s="83"/>
      <c r="UTU1" s="82"/>
      <c r="UTV1" s="83"/>
      <c r="UTW1" s="82"/>
      <c r="UTX1" s="83"/>
      <c r="UTY1" s="82"/>
      <c r="UTZ1" s="83"/>
      <c r="UUA1" s="82"/>
      <c r="UUB1" s="83"/>
      <c r="UUC1" s="82"/>
      <c r="UUD1" s="83"/>
      <c r="UUE1" s="82"/>
      <c r="UUF1" s="83"/>
      <c r="UUG1" s="82"/>
      <c r="UUH1" s="83"/>
      <c r="UUI1" s="82"/>
      <c r="UUJ1" s="83"/>
      <c r="UUK1" s="82"/>
      <c r="UUL1" s="83"/>
      <c r="UUM1" s="82"/>
      <c r="UUN1" s="83"/>
      <c r="UUO1" s="82"/>
      <c r="UUP1" s="83"/>
      <c r="UUQ1" s="82"/>
      <c r="UUR1" s="83"/>
      <c r="UUS1" s="82"/>
      <c r="UUT1" s="83"/>
      <c r="UUU1" s="82"/>
      <c r="UUV1" s="83"/>
      <c r="UUW1" s="82"/>
      <c r="UUX1" s="83"/>
      <c r="UUY1" s="82"/>
      <c r="UUZ1" s="83"/>
      <c r="UVA1" s="82"/>
      <c r="UVB1" s="83"/>
      <c r="UVC1" s="82"/>
      <c r="UVD1" s="83"/>
      <c r="UVE1" s="82"/>
      <c r="UVF1" s="83"/>
      <c r="UVG1" s="82"/>
      <c r="UVH1" s="83"/>
      <c r="UVI1" s="82"/>
      <c r="UVJ1" s="83"/>
      <c r="UVK1" s="82"/>
      <c r="UVL1" s="83"/>
      <c r="UVM1" s="82"/>
      <c r="UVN1" s="83"/>
      <c r="UVO1" s="82"/>
      <c r="UVP1" s="83"/>
      <c r="UVQ1" s="82"/>
      <c r="UVR1" s="83"/>
      <c r="UVS1" s="82"/>
      <c r="UVT1" s="83"/>
      <c r="UVU1" s="82"/>
      <c r="UVV1" s="83"/>
      <c r="UVW1" s="82"/>
      <c r="UVX1" s="83"/>
      <c r="UVY1" s="82"/>
      <c r="UVZ1" s="83"/>
      <c r="UWA1" s="82"/>
      <c r="UWB1" s="83"/>
      <c r="UWC1" s="82"/>
      <c r="UWD1" s="83"/>
      <c r="UWE1" s="82"/>
      <c r="UWF1" s="83"/>
      <c r="UWG1" s="82"/>
      <c r="UWH1" s="83"/>
      <c r="UWI1" s="82"/>
      <c r="UWJ1" s="83"/>
      <c r="UWK1" s="82"/>
      <c r="UWL1" s="83"/>
      <c r="UWM1" s="82"/>
      <c r="UWN1" s="83"/>
      <c r="UWO1" s="82"/>
      <c r="UWP1" s="83"/>
      <c r="UWQ1" s="82"/>
      <c r="UWR1" s="83"/>
      <c r="UWS1" s="82"/>
      <c r="UWT1" s="83"/>
      <c r="UWU1" s="82"/>
      <c r="UWV1" s="83"/>
      <c r="UWW1" s="82"/>
      <c r="UWX1" s="83"/>
      <c r="UWY1" s="82"/>
      <c r="UWZ1" s="83"/>
      <c r="UXA1" s="82"/>
      <c r="UXB1" s="83"/>
      <c r="UXC1" s="82"/>
      <c r="UXD1" s="83"/>
      <c r="UXE1" s="82"/>
      <c r="UXF1" s="83"/>
      <c r="UXG1" s="82"/>
      <c r="UXH1" s="83"/>
      <c r="UXI1" s="82"/>
      <c r="UXJ1" s="83"/>
      <c r="UXK1" s="82"/>
      <c r="UXL1" s="83"/>
      <c r="UXM1" s="82"/>
      <c r="UXN1" s="83"/>
      <c r="UXO1" s="82"/>
      <c r="UXP1" s="83"/>
      <c r="UXQ1" s="82"/>
      <c r="UXR1" s="83"/>
      <c r="UXS1" s="82"/>
      <c r="UXT1" s="83"/>
      <c r="UXU1" s="82"/>
      <c r="UXV1" s="83"/>
      <c r="UXW1" s="82"/>
      <c r="UXX1" s="83"/>
      <c r="UXY1" s="82"/>
      <c r="UXZ1" s="83"/>
      <c r="UYA1" s="82"/>
      <c r="UYB1" s="83"/>
      <c r="UYC1" s="82"/>
      <c r="UYD1" s="83"/>
      <c r="UYE1" s="82"/>
      <c r="UYF1" s="83"/>
      <c r="UYG1" s="82"/>
      <c r="UYH1" s="83"/>
      <c r="UYI1" s="82"/>
      <c r="UYJ1" s="83"/>
      <c r="UYK1" s="82"/>
      <c r="UYL1" s="83"/>
      <c r="UYM1" s="82"/>
      <c r="UYN1" s="83"/>
      <c r="UYO1" s="82"/>
      <c r="UYP1" s="83"/>
      <c r="UYQ1" s="82"/>
      <c r="UYR1" s="83"/>
      <c r="UYS1" s="82"/>
      <c r="UYT1" s="83"/>
      <c r="UYU1" s="82"/>
      <c r="UYV1" s="83"/>
      <c r="UYW1" s="82"/>
      <c r="UYX1" s="83"/>
      <c r="UYY1" s="82"/>
      <c r="UYZ1" s="83"/>
      <c r="UZA1" s="82"/>
      <c r="UZB1" s="83"/>
      <c r="UZC1" s="82"/>
      <c r="UZD1" s="83"/>
      <c r="UZE1" s="82"/>
      <c r="UZF1" s="83"/>
      <c r="UZG1" s="82"/>
      <c r="UZH1" s="83"/>
      <c r="UZI1" s="82"/>
      <c r="UZJ1" s="83"/>
      <c r="UZK1" s="82"/>
      <c r="UZL1" s="83"/>
      <c r="UZM1" s="82"/>
      <c r="UZN1" s="83"/>
      <c r="UZO1" s="82"/>
      <c r="UZP1" s="83"/>
      <c r="UZQ1" s="82"/>
      <c r="UZR1" s="83"/>
      <c r="UZS1" s="82"/>
      <c r="UZT1" s="83"/>
      <c r="UZU1" s="82"/>
      <c r="UZV1" s="83"/>
      <c r="UZW1" s="82"/>
      <c r="UZX1" s="83"/>
      <c r="UZY1" s="82"/>
      <c r="UZZ1" s="83"/>
      <c r="VAA1" s="82"/>
      <c r="VAB1" s="83"/>
      <c r="VAC1" s="82"/>
      <c r="VAD1" s="83"/>
      <c r="VAE1" s="82"/>
      <c r="VAF1" s="83"/>
      <c r="VAG1" s="82"/>
      <c r="VAH1" s="83"/>
      <c r="VAI1" s="82"/>
      <c r="VAJ1" s="83"/>
      <c r="VAK1" s="82"/>
      <c r="VAL1" s="83"/>
      <c r="VAM1" s="82"/>
      <c r="VAN1" s="83"/>
      <c r="VAO1" s="82"/>
      <c r="VAP1" s="83"/>
      <c r="VAQ1" s="82"/>
      <c r="VAR1" s="83"/>
      <c r="VAS1" s="82"/>
      <c r="VAT1" s="83"/>
      <c r="VAU1" s="82"/>
      <c r="VAV1" s="83"/>
      <c r="VAW1" s="82"/>
      <c r="VAX1" s="83"/>
      <c r="VAY1" s="82"/>
      <c r="VAZ1" s="83"/>
      <c r="VBA1" s="82"/>
      <c r="VBB1" s="83"/>
      <c r="VBC1" s="82"/>
      <c r="VBD1" s="83"/>
      <c r="VBE1" s="82"/>
      <c r="VBF1" s="83"/>
      <c r="VBG1" s="82"/>
      <c r="VBH1" s="83"/>
      <c r="VBI1" s="82"/>
      <c r="VBJ1" s="83"/>
      <c r="VBK1" s="82"/>
      <c r="VBL1" s="83"/>
      <c r="VBM1" s="82"/>
      <c r="VBN1" s="83"/>
      <c r="VBO1" s="82"/>
      <c r="VBP1" s="83"/>
      <c r="VBQ1" s="82"/>
      <c r="VBR1" s="83"/>
      <c r="VBS1" s="82"/>
      <c r="VBT1" s="83"/>
      <c r="VBU1" s="82"/>
      <c r="VBV1" s="83"/>
      <c r="VBW1" s="82"/>
      <c r="VBX1" s="83"/>
      <c r="VBY1" s="82"/>
      <c r="VBZ1" s="83"/>
      <c r="VCA1" s="82"/>
      <c r="VCB1" s="83"/>
      <c r="VCC1" s="82"/>
      <c r="VCD1" s="83"/>
      <c r="VCE1" s="82"/>
      <c r="VCF1" s="83"/>
      <c r="VCG1" s="82"/>
      <c r="VCH1" s="83"/>
      <c r="VCI1" s="82"/>
      <c r="VCJ1" s="83"/>
      <c r="VCK1" s="82"/>
      <c r="VCL1" s="83"/>
      <c r="VCM1" s="82"/>
      <c r="VCN1" s="83"/>
      <c r="VCO1" s="82"/>
      <c r="VCP1" s="83"/>
      <c r="VCQ1" s="82"/>
      <c r="VCR1" s="83"/>
      <c r="VCS1" s="82"/>
      <c r="VCT1" s="83"/>
      <c r="VCU1" s="82"/>
      <c r="VCV1" s="83"/>
      <c r="VCW1" s="82"/>
      <c r="VCX1" s="83"/>
      <c r="VCY1" s="82"/>
      <c r="VCZ1" s="83"/>
      <c r="VDA1" s="82"/>
      <c r="VDB1" s="83"/>
      <c r="VDC1" s="82"/>
      <c r="VDD1" s="83"/>
      <c r="VDE1" s="82"/>
      <c r="VDF1" s="83"/>
      <c r="VDG1" s="82"/>
      <c r="VDH1" s="83"/>
      <c r="VDI1" s="82"/>
      <c r="VDJ1" s="83"/>
      <c r="VDK1" s="82"/>
      <c r="VDL1" s="83"/>
      <c r="VDM1" s="82"/>
      <c r="VDN1" s="83"/>
      <c r="VDO1" s="82"/>
      <c r="VDP1" s="83"/>
      <c r="VDQ1" s="82"/>
      <c r="VDR1" s="83"/>
      <c r="VDS1" s="82"/>
      <c r="VDT1" s="83"/>
      <c r="VDU1" s="82"/>
      <c r="VDV1" s="83"/>
      <c r="VDW1" s="82"/>
      <c r="VDX1" s="83"/>
      <c r="VDY1" s="82"/>
      <c r="VDZ1" s="83"/>
      <c r="VEA1" s="82"/>
      <c r="VEB1" s="83"/>
      <c r="VEC1" s="82"/>
      <c r="VED1" s="83"/>
      <c r="VEE1" s="82"/>
      <c r="VEF1" s="83"/>
      <c r="VEG1" s="82"/>
      <c r="VEH1" s="83"/>
      <c r="VEI1" s="82"/>
      <c r="VEJ1" s="83"/>
      <c r="VEK1" s="82"/>
      <c r="VEL1" s="83"/>
      <c r="VEM1" s="82"/>
      <c r="VEN1" s="83"/>
      <c r="VEO1" s="82"/>
      <c r="VEP1" s="83"/>
      <c r="VEQ1" s="82"/>
      <c r="VER1" s="83"/>
      <c r="VES1" s="82"/>
      <c r="VET1" s="83"/>
      <c r="VEU1" s="82"/>
      <c r="VEV1" s="83"/>
      <c r="VEW1" s="82"/>
      <c r="VEX1" s="83"/>
      <c r="VEY1" s="82"/>
      <c r="VEZ1" s="83"/>
      <c r="VFA1" s="82"/>
      <c r="VFB1" s="83"/>
      <c r="VFC1" s="82"/>
      <c r="VFD1" s="83"/>
      <c r="VFE1" s="82"/>
      <c r="VFF1" s="83"/>
      <c r="VFG1" s="82"/>
      <c r="VFH1" s="83"/>
      <c r="VFI1" s="82"/>
      <c r="VFJ1" s="83"/>
      <c r="VFK1" s="82"/>
      <c r="VFL1" s="83"/>
      <c r="VFM1" s="82"/>
      <c r="VFN1" s="83"/>
      <c r="VFO1" s="82"/>
      <c r="VFP1" s="83"/>
      <c r="VFQ1" s="82"/>
      <c r="VFR1" s="83"/>
      <c r="VFS1" s="82"/>
      <c r="VFT1" s="83"/>
      <c r="VFU1" s="82"/>
      <c r="VFV1" s="83"/>
      <c r="VFW1" s="82"/>
      <c r="VFX1" s="83"/>
      <c r="VFY1" s="82"/>
      <c r="VFZ1" s="83"/>
      <c r="VGA1" s="82"/>
      <c r="VGB1" s="83"/>
      <c r="VGC1" s="82"/>
      <c r="VGD1" s="83"/>
      <c r="VGE1" s="82"/>
      <c r="VGF1" s="83"/>
      <c r="VGG1" s="82"/>
      <c r="VGH1" s="83"/>
      <c r="VGI1" s="82"/>
      <c r="VGJ1" s="83"/>
      <c r="VGK1" s="82"/>
      <c r="VGL1" s="83"/>
      <c r="VGM1" s="82"/>
      <c r="VGN1" s="83"/>
      <c r="VGO1" s="82"/>
      <c r="VGP1" s="83"/>
      <c r="VGQ1" s="82"/>
      <c r="VGR1" s="83"/>
      <c r="VGS1" s="82"/>
      <c r="VGT1" s="83"/>
      <c r="VGU1" s="82"/>
      <c r="VGV1" s="83"/>
      <c r="VGW1" s="82"/>
      <c r="VGX1" s="83"/>
      <c r="VGY1" s="82"/>
      <c r="VGZ1" s="83"/>
      <c r="VHA1" s="82"/>
      <c r="VHB1" s="83"/>
      <c r="VHC1" s="82"/>
      <c r="VHD1" s="83"/>
      <c r="VHE1" s="82"/>
      <c r="VHF1" s="83"/>
      <c r="VHG1" s="82"/>
      <c r="VHH1" s="83"/>
      <c r="VHI1" s="82"/>
      <c r="VHJ1" s="83"/>
      <c r="VHK1" s="82"/>
      <c r="VHL1" s="83"/>
      <c r="VHM1" s="82"/>
      <c r="VHN1" s="83"/>
      <c r="VHO1" s="82"/>
      <c r="VHP1" s="83"/>
      <c r="VHQ1" s="82"/>
      <c r="VHR1" s="83"/>
      <c r="VHS1" s="82"/>
      <c r="VHT1" s="83"/>
      <c r="VHU1" s="82"/>
      <c r="VHV1" s="83"/>
      <c r="VHW1" s="82"/>
      <c r="VHX1" s="83"/>
      <c r="VHY1" s="82"/>
      <c r="VHZ1" s="83"/>
      <c r="VIA1" s="82"/>
      <c r="VIB1" s="83"/>
      <c r="VIC1" s="82"/>
      <c r="VID1" s="83"/>
      <c r="VIE1" s="82"/>
      <c r="VIF1" s="83"/>
      <c r="VIG1" s="82"/>
      <c r="VIH1" s="83"/>
      <c r="VII1" s="82"/>
      <c r="VIJ1" s="83"/>
      <c r="VIK1" s="82"/>
      <c r="VIL1" s="83"/>
      <c r="VIM1" s="82"/>
      <c r="VIN1" s="83"/>
      <c r="VIO1" s="82"/>
      <c r="VIP1" s="83"/>
      <c r="VIQ1" s="82"/>
      <c r="VIR1" s="83"/>
      <c r="VIS1" s="82"/>
      <c r="VIT1" s="83"/>
      <c r="VIU1" s="82"/>
      <c r="VIV1" s="83"/>
      <c r="VIW1" s="82"/>
      <c r="VIX1" s="83"/>
      <c r="VIY1" s="82"/>
      <c r="VIZ1" s="83"/>
      <c r="VJA1" s="82"/>
      <c r="VJB1" s="83"/>
      <c r="VJC1" s="82"/>
      <c r="VJD1" s="83"/>
      <c r="VJE1" s="82"/>
      <c r="VJF1" s="83"/>
      <c r="VJG1" s="82"/>
      <c r="VJH1" s="83"/>
      <c r="VJI1" s="82"/>
      <c r="VJJ1" s="83"/>
      <c r="VJK1" s="82"/>
      <c r="VJL1" s="83"/>
      <c r="VJM1" s="82"/>
      <c r="VJN1" s="83"/>
      <c r="VJO1" s="82"/>
      <c r="VJP1" s="83"/>
      <c r="VJQ1" s="82"/>
      <c r="VJR1" s="83"/>
      <c r="VJS1" s="82"/>
      <c r="VJT1" s="83"/>
      <c r="VJU1" s="82"/>
      <c r="VJV1" s="83"/>
      <c r="VJW1" s="82"/>
      <c r="VJX1" s="83"/>
      <c r="VJY1" s="82"/>
      <c r="VJZ1" s="83"/>
      <c r="VKA1" s="82"/>
      <c r="VKB1" s="83"/>
      <c r="VKC1" s="82"/>
      <c r="VKD1" s="83"/>
      <c r="VKE1" s="82"/>
      <c r="VKF1" s="83"/>
      <c r="VKG1" s="82"/>
    </row>
    <row r="2" spans="1:15166" s="84" customFormat="1" ht="11.25" x14ac:dyDescent="0.25">
      <c r="A2" s="89"/>
      <c r="B2" s="89"/>
      <c r="C2" s="89"/>
      <c r="D2" s="89"/>
      <c r="E2" s="89"/>
      <c r="F2" s="89"/>
      <c r="G2" s="89" t="s">
        <v>81</v>
      </c>
      <c r="H2" s="89"/>
      <c r="I2" s="89"/>
      <c r="J2" s="89"/>
      <c r="K2" s="89"/>
      <c r="L2" s="83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  <c r="BRW2" s="89"/>
      <c r="BRX2" s="89"/>
      <c r="BRY2" s="89"/>
      <c r="BRZ2" s="89"/>
      <c r="BSA2" s="89"/>
      <c r="BSB2" s="89"/>
      <c r="BSC2" s="89"/>
      <c r="BSD2" s="89"/>
      <c r="BSE2" s="89"/>
      <c r="BSF2" s="89"/>
      <c r="BSG2" s="89"/>
      <c r="BSH2" s="89"/>
      <c r="BSI2" s="89"/>
      <c r="BSJ2" s="89"/>
      <c r="BSK2" s="89"/>
      <c r="BSL2" s="89"/>
      <c r="BSM2" s="89"/>
      <c r="BSN2" s="89"/>
      <c r="BSO2" s="89"/>
      <c r="BSP2" s="89"/>
      <c r="BSQ2" s="89"/>
      <c r="BSR2" s="89"/>
      <c r="BSS2" s="89"/>
      <c r="BST2" s="89"/>
      <c r="BSU2" s="89"/>
      <c r="BSV2" s="89"/>
      <c r="BSW2" s="89"/>
      <c r="BSX2" s="89"/>
      <c r="BSY2" s="89"/>
      <c r="BSZ2" s="89"/>
      <c r="BTA2" s="89"/>
      <c r="BTB2" s="89"/>
      <c r="BTC2" s="89"/>
      <c r="BTD2" s="89"/>
      <c r="BTE2" s="89"/>
      <c r="BTF2" s="89"/>
      <c r="BTG2" s="89"/>
      <c r="BTH2" s="89"/>
      <c r="BTI2" s="89"/>
      <c r="BTJ2" s="89"/>
      <c r="BTK2" s="89"/>
      <c r="BTL2" s="89"/>
      <c r="BTM2" s="89"/>
      <c r="BTN2" s="89"/>
      <c r="BTO2" s="89"/>
      <c r="BTP2" s="89"/>
      <c r="BTQ2" s="89"/>
      <c r="BTR2" s="89"/>
      <c r="BTS2" s="89"/>
      <c r="BTT2" s="89"/>
      <c r="BTU2" s="89"/>
      <c r="BTV2" s="89"/>
      <c r="BTW2" s="89"/>
      <c r="BTX2" s="89"/>
      <c r="BTY2" s="89"/>
      <c r="BTZ2" s="89"/>
      <c r="BUA2" s="89"/>
      <c r="BUB2" s="89"/>
      <c r="BUC2" s="89"/>
      <c r="BUD2" s="89"/>
      <c r="BUE2" s="89"/>
      <c r="BUF2" s="89"/>
      <c r="BUG2" s="89"/>
      <c r="BUH2" s="89"/>
      <c r="BUI2" s="89"/>
      <c r="BUJ2" s="89"/>
      <c r="BUK2" s="89"/>
      <c r="BUL2" s="89"/>
      <c r="BUM2" s="89"/>
      <c r="BUN2" s="89"/>
      <c r="BUO2" s="89"/>
      <c r="BUP2" s="89"/>
      <c r="BUQ2" s="89"/>
      <c r="BUR2" s="89"/>
      <c r="BUS2" s="89"/>
      <c r="BUT2" s="89"/>
      <c r="BUU2" s="89"/>
      <c r="BUV2" s="89"/>
      <c r="BUW2" s="89"/>
      <c r="BUX2" s="89"/>
      <c r="BUY2" s="89"/>
      <c r="BUZ2" s="89"/>
      <c r="BVA2" s="89"/>
      <c r="BVB2" s="89"/>
      <c r="BVC2" s="89"/>
      <c r="BVD2" s="89"/>
      <c r="BVE2" s="89"/>
      <c r="BVF2" s="89"/>
      <c r="BVG2" s="89"/>
      <c r="BVH2" s="89"/>
      <c r="BVI2" s="89"/>
      <c r="BVJ2" s="89"/>
      <c r="BVK2" s="89"/>
      <c r="BVL2" s="89"/>
      <c r="BVM2" s="89"/>
      <c r="BVN2" s="89"/>
      <c r="BVO2" s="89"/>
      <c r="BVP2" s="89"/>
      <c r="BVQ2" s="89"/>
      <c r="BVR2" s="89"/>
      <c r="BVS2" s="89"/>
      <c r="BVT2" s="89"/>
      <c r="BVU2" s="89"/>
      <c r="BVV2" s="89"/>
      <c r="BVW2" s="89"/>
      <c r="BVX2" s="89"/>
      <c r="BVY2" s="89"/>
      <c r="BVZ2" s="89"/>
      <c r="BWA2" s="89"/>
      <c r="BWB2" s="89"/>
      <c r="BWC2" s="89"/>
      <c r="BWD2" s="89"/>
      <c r="BWE2" s="89"/>
      <c r="BWF2" s="89"/>
      <c r="BWG2" s="89"/>
      <c r="BWH2" s="89"/>
      <c r="BWI2" s="89"/>
      <c r="BWJ2" s="89"/>
      <c r="BWK2" s="89"/>
      <c r="BWL2" s="89"/>
      <c r="BWM2" s="89"/>
      <c r="BWN2" s="89"/>
      <c r="BWO2" s="89"/>
      <c r="BWP2" s="89"/>
      <c r="BWQ2" s="89"/>
      <c r="BWR2" s="89"/>
      <c r="BWS2" s="89"/>
      <c r="BWT2" s="89"/>
      <c r="BWU2" s="89"/>
      <c r="BWV2" s="89"/>
      <c r="BWW2" s="89"/>
      <c r="BWX2" s="89"/>
      <c r="BWY2" s="89"/>
      <c r="BWZ2" s="89"/>
      <c r="BXA2" s="89"/>
      <c r="BXB2" s="89"/>
      <c r="BXC2" s="89"/>
      <c r="BXD2" s="89"/>
      <c r="BXE2" s="89"/>
      <c r="BXF2" s="89"/>
      <c r="BXG2" s="89"/>
      <c r="BXH2" s="89"/>
      <c r="BXI2" s="89"/>
      <c r="BXJ2" s="89"/>
      <c r="BXK2" s="89"/>
      <c r="BXL2" s="89"/>
      <c r="BXM2" s="89"/>
      <c r="BXN2" s="89"/>
      <c r="BXO2" s="89"/>
      <c r="BXP2" s="89"/>
      <c r="BXQ2" s="89"/>
      <c r="BXR2" s="89"/>
      <c r="BXS2" s="89"/>
      <c r="BXT2" s="89"/>
      <c r="BXU2" s="89"/>
      <c r="BXV2" s="89"/>
      <c r="BXW2" s="89"/>
      <c r="BXX2" s="89"/>
      <c r="BXY2" s="89"/>
      <c r="BXZ2" s="89"/>
      <c r="BYA2" s="89"/>
      <c r="BYB2" s="89"/>
      <c r="BYC2" s="89"/>
      <c r="BYD2" s="89"/>
      <c r="BYE2" s="89"/>
      <c r="BYF2" s="89"/>
      <c r="BYG2" s="89"/>
      <c r="BYH2" s="89"/>
      <c r="BYI2" s="89"/>
      <c r="BYJ2" s="89"/>
      <c r="BYK2" s="89"/>
      <c r="BYL2" s="89"/>
      <c r="BYM2" s="89"/>
      <c r="BYN2" s="89"/>
      <c r="BYO2" s="89"/>
      <c r="BYP2" s="89"/>
      <c r="BYQ2" s="89"/>
      <c r="BYR2" s="89"/>
      <c r="BYS2" s="89"/>
      <c r="BYT2" s="89"/>
      <c r="BYU2" s="89"/>
      <c r="BYV2" s="89"/>
      <c r="BYW2" s="89"/>
      <c r="BYX2" s="89"/>
      <c r="BYY2" s="89"/>
      <c r="BYZ2" s="89"/>
      <c r="BZA2" s="89"/>
      <c r="BZB2" s="89"/>
      <c r="BZC2" s="89"/>
      <c r="BZD2" s="89"/>
      <c r="BZE2" s="89"/>
      <c r="BZF2" s="89"/>
      <c r="BZG2" s="89"/>
      <c r="BZH2" s="89"/>
      <c r="BZI2" s="89"/>
      <c r="BZJ2" s="89"/>
      <c r="BZK2" s="89"/>
      <c r="BZL2" s="89"/>
      <c r="BZM2" s="89"/>
      <c r="BZN2" s="89"/>
      <c r="BZO2" s="89"/>
      <c r="BZP2" s="89"/>
      <c r="BZQ2" s="89"/>
      <c r="BZR2" s="89"/>
      <c r="BZS2" s="89"/>
      <c r="BZT2" s="89"/>
      <c r="BZU2" s="89"/>
      <c r="BZV2" s="89"/>
      <c r="BZW2" s="89"/>
      <c r="BZX2" s="89"/>
      <c r="BZY2" s="89"/>
      <c r="BZZ2" s="89"/>
      <c r="CAA2" s="89"/>
      <c r="CAB2" s="89"/>
      <c r="CAC2" s="89"/>
      <c r="CAD2" s="89"/>
      <c r="CAE2" s="89"/>
      <c r="CAF2" s="89"/>
      <c r="CAG2" s="89"/>
      <c r="CAH2" s="89"/>
      <c r="CAI2" s="89"/>
      <c r="CAJ2" s="89"/>
      <c r="CAK2" s="89"/>
      <c r="CAL2" s="89"/>
      <c r="CAM2" s="89"/>
      <c r="CAN2" s="89"/>
      <c r="CAO2" s="89"/>
      <c r="CAP2" s="89"/>
      <c r="CAQ2" s="89"/>
      <c r="CAR2" s="89"/>
      <c r="CAS2" s="89"/>
      <c r="CAT2" s="89"/>
      <c r="CAU2" s="89"/>
      <c r="CAV2" s="89"/>
      <c r="CAW2" s="89"/>
      <c r="CAX2" s="89"/>
      <c r="CAY2" s="89"/>
      <c r="CAZ2" s="89"/>
      <c r="CBA2" s="89"/>
      <c r="CBB2" s="89"/>
      <c r="CBC2" s="89"/>
      <c r="CBD2" s="89"/>
      <c r="CBE2" s="89"/>
      <c r="CBF2" s="89"/>
      <c r="CBG2" s="89"/>
      <c r="CBH2" s="89"/>
      <c r="CBI2" s="89"/>
      <c r="CBJ2" s="89"/>
      <c r="CBK2" s="89"/>
      <c r="CBL2" s="89"/>
      <c r="CBM2" s="89"/>
      <c r="CBN2" s="89"/>
      <c r="CBO2" s="89"/>
      <c r="CBP2" s="89"/>
      <c r="CBQ2" s="89"/>
      <c r="CBR2" s="89"/>
      <c r="CBS2" s="89"/>
      <c r="CBT2" s="89"/>
      <c r="CBU2" s="89"/>
      <c r="CBV2" s="89"/>
      <c r="CBW2" s="89"/>
      <c r="CBX2" s="89"/>
      <c r="CBY2" s="89"/>
      <c r="CBZ2" s="89"/>
      <c r="CCA2" s="89"/>
      <c r="CCB2" s="89"/>
      <c r="CCC2" s="89"/>
      <c r="CCD2" s="89"/>
      <c r="CCE2" s="89"/>
      <c r="CCF2" s="89"/>
      <c r="CCG2" s="89"/>
      <c r="CCH2" s="89"/>
      <c r="CCI2" s="89"/>
      <c r="CCJ2" s="89"/>
      <c r="CCK2" s="89"/>
      <c r="CCL2" s="89"/>
      <c r="CCM2" s="89"/>
      <c r="CCN2" s="89"/>
      <c r="CCO2" s="89"/>
      <c r="CCP2" s="89"/>
      <c r="CCQ2" s="89"/>
      <c r="CCR2" s="89"/>
      <c r="CCS2" s="89"/>
      <c r="CCT2" s="89"/>
      <c r="CCU2" s="89"/>
      <c r="CCV2" s="89"/>
      <c r="CCW2" s="89"/>
      <c r="CCX2" s="89"/>
      <c r="CCY2" s="89"/>
      <c r="CCZ2" s="89"/>
      <c r="CDA2" s="89"/>
      <c r="CDB2" s="89"/>
      <c r="CDC2" s="89"/>
      <c r="CDD2" s="89"/>
      <c r="CDE2" s="89"/>
      <c r="CDF2" s="89"/>
      <c r="CDG2" s="89"/>
      <c r="CDH2" s="89"/>
      <c r="CDI2" s="89"/>
      <c r="CDJ2" s="89"/>
      <c r="CDK2" s="89"/>
      <c r="CDL2" s="89"/>
      <c r="CDM2" s="89"/>
      <c r="CDN2" s="89"/>
      <c r="CDO2" s="89"/>
      <c r="CDP2" s="89"/>
      <c r="CDQ2" s="89"/>
      <c r="CDR2" s="89"/>
      <c r="CDS2" s="89"/>
      <c r="CDT2" s="89"/>
      <c r="CDU2" s="89"/>
      <c r="CDV2" s="89"/>
      <c r="CDW2" s="89"/>
      <c r="CDX2" s="89"/>
      <c r="CDY2" s="89"/>
      <c r="CDZ2" s="89"/>
      <c r="CEA2" s="89"/>
      <c r="CEB2" s="89"/>
      <c r="CEC2" s="89"/>
      <c r="CED2" s="89"/>
      <c r="CEE2" s="89"/>
      <c r="CEF2" s="89"/>
      <c r="CEG2" s="89"/>
      <c r="CEH2" s="89"/>
      <c r="CEI2" s="89"/>
      <c r="CEJ2" s="89"/>
      <c r="CEK2" s="89"/>
      <c r="CEL2" s="89"/>
      <c r="CEM2" s="89"/>
      <c r="CEN2" s="89"/>
      <c r="CEO2" s="89"/>
      <c r="CEP2" s="89"/>
      <c r="CEQ2" s="89"/>
      <c r="CER2" s="89"/>
      <c r="CES2" s="89"/>
      <c r="CET2" s="89"/>
      <c r="CEU2" s="89"/>
      <c r="CEV2" s="89"/>
      <c r="CEW2" s="89"/>
      <c r="CEX2" s="89"/>
      <c r="CEY2" s="89"/>
      <c r="CEZ2" s="89"/>
      <c r="CFA2" s="89"/>
      <c r="CFB2" s="89"/>
      <c r="CFC2" s="89"/>
      <c r="CFD2" s="89"/>
      <c r="CFE2" s="89"/>
      <c r="CFF2" s="89"/>
      <c r="CFG2" s="89"/>
      <c r="CFH2" s="89"/>
      <c r="CFI2" s="89"/>
      <c r="CFJ2" s="89"/>
      <c r="CFK2" s="89"/>
      <c r="CFL2" s="89"/>
      <c r="CFM2" s="89"/>
      <c r="CFN2" s="89"/>
      <c r="CFO2" s="89"/>
      <c r="CFP2" s="89"/>
      <c r="CFQ2" s="89"/>
      <c r="CFR2" s="89"/>
      <c r="CFS2" s="89"/>
      <c r="CFT2" s="89"/>
      <c r="CFU2" s="89"/>
      <c r="CFV2" s="89"/>
      <c r="CFW2" s="89"/>
      <c r="CFX2" s="89"/>
      <c r="CFY2" s="89"/>
      <c r="CFZ2" s="89"/>
      <c r="CGA2" s="89"/>
      <c r="CGB2" s="89"/>
      <c r="CGC2" s="89"/>
      <c r="CGD2" s="89"/>
      <c r="CGE2" s="89"/>
      <c r="CGF2" s="89"/>
      <c r="CGG2" s="89"/>
      <c r="CGH2" s="89"/>
      <c r="CGI2" s="89"/>
      <c r="CGJ2" s="89"/>
      <c r="CGK2" s="89"/>
      <c r="CGL2" s="89"/>
      <c r="CGM2" s="89"/>
      <c r="CGN2" s="89"/>
      <c r="CGO2" s="89"/>
      <c r="CGP2" s="89"/>
      <c r="CGQ2" s="89"/>
      <c r="CGR2" s="89"/>
      <c r="CGS2" s="89"/>
      <c r="CGT2" s="89"/>
      <c r="CGU2" s="89"/>
      <c r="CGV2" s="89"/>
      <c r="CGW2" s="89"/>
      <c r="CGX2" s="89"/>
      <c r="CGY2" s="89"/>
      <c r="CGZ2" s="89"/>
      <c r="CHA2" s="89"/>
      <c r="CHB2" s="89"/>
      <c r="CHC2" s="89"/>
      <c r="CHD2" s="89"/>
      <c r="CHE2" s="89"/>
      <c r="CHF2" s="89"/>
      <c r="CHG2" s="89"/>
      <c r="CHH2" s="89"/>
      <c r="CHI2" s="89"/>
      <c r="CHJ2" s="89"/>
      <c r="CHK2" s="89"/>
      <c r="CHL2" s="89"/>
      <c r="CHM2" s="89"/>
      <c r="CHN2" s="89"/>
      <c r="CHO2" s="89"/>
      <c r="CHP2" s="89"/>
      <c r="CHQ2" s="89"/>
      <c r="CHR2" s="89"/>
      <c r="CHS2" s="89"/>
      <c r="CHT2" s="89"/>
      <c r="CHU2" s="89"/>
      <c r="CHV2" s="89"/>
      <c r="CHW2" s="89"/>
      <c r="CHX2" s="89"/>
      <c r="CHY2" s="89"/>
      <c r="CHZ2" s="89"/>
      <c r="CIA2" s="89"/>
      <c r="CIB2" s="89"/>
      <c r="CIC2" s="89"/>
      <c r="CID2" s="89"/>
      <c r="CIE2" s="89"/>
      <c r="CIF2" s="89"/>
      <c r="CIG2" s="89"/>
      <c r="CIH2" s="89"/>
      <c r="CII2" s="89"/>
      <c r="CIJ2" s="89"/>
      <c r="CIK2" s="89"/>
      <c r="CIL2" s="89"/>
      <c r="CIM2" s="89"/>
      <c r="CIN2" s="89"/>
      <c r="CIO2" s="89"/>
      <c r="CIP2" s="89"/>
      <c r="CIQ2" s="89"/>
      <c r="CIR2" s="89"/>
      <c r="CIS2" s="89"/>
      <c r="CIT2" s="89"/>
      <c r="CIU2" s="89"/>
      <c r="CIV2" s="89"/>
      <c r="CIW2" s="89"/>
      <c r="CIX2" s="89"/>
      <c r="CIY2" s="89"/>
      <c r="CIZ2" s="89"/>
      <c r="CJA2" s="89"/>
      <c r="CJB2" s="89"/>
      <c r="CJC2" s="89"/>
      <c r="CJD2" s="89"/>
      <c r="CJE2" s="89"/>
      <c r="CJF2" s="89"/>
      <c r="CJG2" s="89"/>
      <c r="CJH2" s="89"/>
      <c r="CJI2" s="89"/>
      <c r="CJJ2" s="89"/>
      <c r="CJK2" s="89"/>
      <c r="CJL2" s="89"/>
      <c r="CJM2" s="89"/>
      <c r="CJN2" s="89"/>
      <c r="CJO2" s="89"/>
      <c r="CJP2" s="89"/>
      <c r="CJQ2" s="89"/>
      <c r="CJR2" s="89"/>
      <c r="CJS2" s="89"/>
      <c r="CJT2" s="89"/>
      <c r="CJU2" s="89"/>
      <c r="CJV2" s="89"/>
      <c r="CJW2" s="89"/>
      <c r="CJX2" s="89"/>
      <c r="CJY2" s="89"/>
      <c r="CJZ2" s="89"/>
      <c r="CKA2" s="89"/>
      <c r="CKB2" s="89"/>
      <c r="CKC2" s="89"/>
      <c r="CKD2" s="89"/>
      <c r="CKE2" s="89"/>
      <c r="CKF2" s="89"/>
      <c r="CKG2" s="89"/>
      <c r="CKH2" s="89"/>
      <c r="CKI2" s="89"/>
      <c r="CKJ2" s="89"/>
      <c r="CKK2" s="89"/>
      <c r="CKL2" s="89"/>
      <c r="CKM2" s="89"/>
      <c r="CKN2" s="89"/>
      <c r="CKO2" s="89"/>
      <c r="CKP2" s="89"/>
      <c r="CKQ2" s="89"/>
      <c r="CKR2" s="89"/>
      <c r="CKS2" s="89"/>
      <c r="CKT2" s="89"/>
      <c r="CKU2" s="89"/>
      <c r="CKV2" s="89"/>
      <c r="CKW2" s="89"/>
      <c r="CKX2" s="89"/>
      <c r="CKY2" s="89"/>
      <c r="CKZ2" s="89"/>
      <c r="CLA2" s="89"/>
      <c r="CLB2" s="89"/>
      <c r="CLC2" s="89"/>
      <c r="CLD2" s="89"/>
      <c r="CLE2" s="89"/>
      <c r="CLF2" s="89"/>
      <c r="CLG2" s="89"/>
      <c r="CLH2" s="89"/>
      <c r="CLI2" s="89"/>
      <c r="CLJ2" s="89"/>
      <c r="CLK2" s="89"/>
      <c r="CLL2" s="89"/>
      <c r="CLM2" s="89"/>
      <c r="CLN2" s="89"/>
      <c r="CLO2" s="89"/>
      <c r="CLP2" s="89"/>
      <c r="CLQ2" s="89"/>
      <c r="CLR2" s="89"/>
      <c r="CLS2" s="89"/>
      <c r="CLT2" s="89"/>
      <c r="CLU2" s="89"/>
      <c r="CLV2" s="89"/>
      <c r="CLW2" s="89"/>
      <c r="CLX2" s="89"/>
      <c r="CLY2" s="89"/>
      <c r="CLZ2" s="89"/>
      <c r="CMA2" s="89"/>
      <c r="CMB2" s="89"/>
      <c r="CMC2" s="89"/>
      <c r="CMD2" s="89"/>
      <c r="CME2" s="89"/>
      <c r="CMF2" s="89"/>
      <c r="CMG2" s="89"/>
      <c r="CMH2" s="89"/>
      <c r="CMI2" s="89"/>
      <c r="CMJ2" s="89"/>
      <c r="CMK2" s="89"/>
      <c r="CML2" s="89"/>
      <c r="CMM2" s="89"/>
      <c r="CMN2" s="89"/>
      <c r="CMO2" s="89"/>
      <c r="CMP2" s="89"/>
      <c r="CMQ2" s="89"/>
      <c r="CMR2" s="89"/>
      <c r="CMS2" s="89"/>
      <c r="CMT2" s="89"/>
      <c r="CMU2" s="89"/>
      <c r="CMV2" s="89"/>
      <c r="CMW2" s="89"/>
      <c r="CMX2" s="89"/>
      <c r="CMY2" s="89"/>
      <c r="CMZ2" s="89"/>
      <c r="CNA2" s="89"/>
      <c r="CNB2" s="89"/>
      <c r="CNC2" s="89"/>
      <c r="CND2" s="89"/>
      <c r="CNE2" s="89"/>
      <c r="CNF2" s="89"/>
      <c r="CNG2" s="89"/>
      <c r="CNH2" s="89"/>
      <c r="CNI2" s="89"/>
      <c r="CNJ2" s="89"/>
      <c r="CNK2" s="89"/>
      <c r="CNL2" s="89"/>
      <c r="CNM2" s="89"/>
      <c r="CNN2" s="89"/>
      <c r="CNO2" s="89"/>
      <c r="CNP2" s="89"/>
      <c r="CNQ2" s="89"/>
      <c r="CNR2" s="89"/>
      <c r="CNS2" s="89"/>
      <c r="CNT2" s="89"/>
      <c r="CNU2" s="89"/>
      <c r="CNV2" s="89"/>
      <c r="CNW2" s="89"/>
      <c r="CNX2" s="89"/>
      <c r="CNY2" s="89"/>
      <c r="CNZ2" s="89"/>
      <c r="COA2" s="89"/>
      <c r="COB2" s="89"/>
      <c r="COC2" s="89"/>
      <c r="COD2" s="89"/>
      <c r="COE2" s="89"/>
      <c r="COF2" s="89"/>
      <c r="COG2" s="89"/>
      <c r="COH2" s="89"/>
      <c r="COI2" s="89"/>
      <c r="COJ2" s="89"/>
      <c r="COK2" s="89"/>
      <c r="COL2" s="89"/>
      <c r="COM2" s="89"/>
      <c r="CON2" s="89"/>
      <c r="COO2" s="89"/>
      <c r="COP2" s="89"/>
      <c r="COQ2" s="89"/>
      <c r="COR2" s="89"/>
      <c r="COS2" s="89"/>
      <c r="COT2" s="89"/>
      <c r="COU2" s="89"/>
      <c r="COV2" s="89"/>
      <c r="COW2" s="89"/>
      <c r="COX2" s="89"/>
      <c r="COY2" s="89"/>
      <c r="COZ2" s="89"/>
      <c r="CPA2" s="89"/>
      <c r="CPB2" s="89"/>
      <c r="CPC2" s="89"/>
      <c r="CPD2" s="89"/>
      <c r="CPE2" s="89"/>
      <c r="CPF2" s="89"/>
      <c r="CPG2" s="89"/>
      <c r="CPH2" s="89"/>
      <c r="CPI2" s="89"/>
      <c r="CPJ2" s="89"/>
      <c r="CPK2" s="89"/>
      <c r="CPL2" s="89"/>
      <c r="CPM2" s="89"/>
      <c r="CPN2" s="89"/>
      <c r="CPO2" s="89"/>
      <c r="CPP2" s="89"/>
      <c r="CPQ2" s="89"/>
      <c r="CPR2" s="89"/>
      <c r="CPS2" s="89"/>
      <c r="CPT2" s="89"/>
      <c r="CPU2" s="89"/>
      <c r="CPV2" s="89"/>
      <c r="CPW2" s="89"/>
      <c r="CPX2" s="89"/>
      <c r="CPY2" s="89"/>
      <c r="CPZ2" s="89"/>
      <c r="CQA2" s="89"/>
      <c r="CQB2" s="89"/>
      <c r="CQC2" s="89"/>
      <c r="CQD2" s="89"/>
      <c r="CQE2" s="89"/>
      <c r="CQF2" s="89"/>
      <c r="CQG2" s="89"/>
      <c r="CQH2" s="89"/>
      <c r="CQI2" s="89"/>
      <c r="CQJ2" s="89"/>
      <c r="CQK2" s="89"/>
      <c r="CQL2" s="89"/>
      <c r="CQM2" s="89"/>
      <c r="CQN2" s="89"/>
      <c r="CQO2" s="89"/>
      <c r="CQP2" s="89"/>
      <c r="CQQ2" s="89"/>
      <c r="CQR2" s="89"/>
      <c r="CQS2" s="89"/>
      <c r="CQT2" s="89"/>
      <c r="CQU2" s="89"/>
      <c r="CQV2" s="89"/>
      <c r="CQW2" s="89"/>
      <c r="CQX2" s="89"/>
      <c r="CQY2" s="89"/>
      <c r="CQZ2" s="89"/>
      <c r="CRA2" s="89"/>
      <c r="CRB2" s="89"/>
      <c r="CRC2" s="89"/>
      <c r="CRD2" s="89"/>
      <c r="CRE2" s="89"/>
      <c r="CRF2" s="89"/>
      <c r="CRG2" s="89"/>
      <c r="CRH2" s="89"/>
      <c r="CRI2" s="89"/>
      <c r="CRJ2" s="89"/>
      <c r="CRK2" s="89"/>
      <c r="CRL2" s="89"/>
      <c r="CRM2" s="89"/>
      <c r="CRN2" s="89"/>
      <c r="CRO2" s="89"/>
      <c r="CRP2" s="89"/>
      <c r="CRQ2" s="89"/>
      <c r="CRR2" s="89"/>
      <c r="CRS2" s="89"/>
      <c r="CRT2" s="89"/>
      <c r="CRU2" s="89"/>
      <c r="CRV2" s="89"/>
      <c r="CRW2" s="89"/>
      <c r="CRX2" s="89"/>
      <c r="CRY2" s="89"/>
      <c r="CRZ2" s="89"/>
      <c r="CSA2" s="89"/>
      <c r="CSB2" s="89"/>
      <c r="CSC2" s="89"/>
      <c r="CSD2" s="89"/>
      <c r="CSE2" s="89"/>
      <c r="CSF2" s="89"/>
      <c r="CSG2" s="89"/>
      <c r="CSH2" s="89"/>
      <c r="CSI2" s="89"/>
      <c r="CSJ2" s="89"/>
      <c r="CSK2" s="89"/>
      <c r="CSL2" s="89"/>
      <c r="CSM2" s="89"/>
      <c r="CSN2" s="89"/>
      <c r="CSO2" s="89"/>
      <c r="CSP2" s="89"/>
      <c r="CSQ2" s="89"/>
      <c r="CSR2" s="89"/>
      <c r="CSS2" s="89"/>
      <c r="CST2" s="89"/>
      <c r="CSU2" s="89"/>
      <c r="CSV2" s="89"/>
      <c r="CSW2" s="89"/>
      <c r="CSX2" s="89"/>
      <c r="CSY2" s="89"/>
      <c r="CSZ2" s="89"/>
      <c r="CTA2" s="89"/>
      <c r="CTB2" s="89"/>
      <c r="CTC2" s="89"/>
      <c r="CTD2" s="89"/>
      <c r="CTE2" s="89"/>
      <c r="CTF2" s="89"/>
      <c r="CTG2" s="89"/>
      <c r="CTH2" s="89"/>
      <c r="CTI2" s="89"/>
      <c r="CTJ2" s="89"/>
      <c r="CTK2" s="89"/>
      <c r="CTL2" s="89"/>
      <c r="CTM2" s="89"/>
      <c r="CTN2" s="89"/>
      <c r="CTO2" s="89"/>
      <c r="CTP2" s="89"/>
      <c r="CTQ2" s="89"/>
      <c r="CTR2" s="89"/>
      <c r="CTS2" s="89"/>
      <c r="CTT2" s="89"/>
      <c r="CTU2" s="89"/>
      <c r="CTV2" s="89"/>
      <c r="CTW2" s="89"/>
      <c r="CTX2" s="89"/>
      <c r="CTY2" s="89"/>
      <c r="CTZ2" s="89"/>
      <c r="CUA2" s="89"/>
      <c r="CUB2" s="89"/>
      <c r="CUC2" s="89"/>
      <c r="CUD2" s="89"/>
      <c r="CUE2" s="89"/>
      <c r="CUF2" s="89"/>
      <c r="CUG2" s="89"/>
      <c r="CUH2" s="89"/>
      <c r="CUI2" s="89"/>
      <c r="CUJ2" s="89"/>
      <c r="CUK2" s="89"/>
      <c r="CUL2" s="89"/>
      <c r="CUM2" s="89"/>
      <c r="CUN2" s="89"/>
      <c r="CUO2" s="89"/>
      <c r="CUP2" s="89"/>
      <c r="CUQ2" s="89"/>
      <c r="CUR2" s="89"/>
      <c r="CUS2" s="89"/>
      <c r="CUT2" s="89"/>
      <c r="CUU2" s="89"/>
      <c r="CUV2" s="89"/>
      <c r="CUW2" s="89"/>
      <c r="CUX2" s="89"/>
      <c r="CUY2" s="89"/>
      <c r="CUZ2" s="89"/>
      <c r="CVA2" s="89"/>
      <c r="CVB2" s="89"/>
      <c r="CVC2" s="89"/>
      <c r="CVD2" s="89"/>
      <c r="CVE2" s="89"/>
      <c r="CVF2" s="89"/>
      <c r="CVG2" s="89"/>
      <c r="CVH2" s="89"/>
      <c r="CVI2" s="89"/>
      <c r="CVJ2" s="89"/>
      <c r="CVK2" s="89"/>
      <c r="CVL2" s="89"/>
      <c r="CVM2" s="89"/>
      <c r="CVN2" s="89"/>
      <c r="CVO2" s="89"/>
      <c r="CVP2" s="89"/>
      <c r="CVQ2" s="89"/>
      <c r="CVR2" s="89"/>
      <c r="CVS2" s="89"/>
      <c r="CVT2" s="89"/>
      <c r="CVU2" s="89"/>
      <c r="CVV2" s="89"/>
      <c r="CVW2" s="89"/>
      <c r="CVX2" s="89"/>
      <c r="CVY2" s="89"/>
      <c r="CVZ2" s="89"/>
      <c r="CWA2" s="89"/>
      <c r="CWB2" s="89"/>
      <c r="CWC2" s="89"/>
      <c r="CWD2" s="89"/>
      <c r="CWE2" s="89"/>
      <c r="CWF2" s="89"/>
      <c r="CWG2" s="89"/>
      <c r="CWH2" s="89"/>
      <c r="CWI2" s="89"/>
      <c r="CWJ2" s="89"/>
      <c r="CWK2" s="89"/>
      <c r="CWL2" s="89"/>
      <c r="CWM2" s="89"/>
      <c r="CWN2" s="89"/>
      <c r="CWO2" s="89"/>
      <c r="CWP2" s="89"/>
      <c r="CWQ2" s="89"/>
      <c r="CWR2" s="89"/>
      <c r="CWS2" s="89"/>
      <c r="CWT2" s="89"/>
      <c r="CWU2" s="89"/>
      <c r="CWV2" s="89"/>
      <c r="CWW2" s="89"/>
      <c r="CWX2" s="89"/>
      <c r="CWY2" s="89"/>
      <c r="CWZ2" s="89"/>
      <c r="CXA2" s="89"/>
      <c r="CXB2" s="89"/>
      <c r="CXC2" s="89"/>
      <c r="CXD2" s="89"/>
      <c r="CXE2" s="89"/>
      <c r="CXF2" s="89"/>
      <c r="CXG2" s="89"/>
      <c r="CXH2" s="89"/>
      <c r="CXI2" s="89"/>
      <c r="CXJ2" s="89"/>
      <c r="CXK2" s="89"/>
      <c r="CXL2" s="89"/>
      <c r="CXM2" s="89"/>
      <c r="CXN2" s="89"/>
      <c r="CXO2" s="89"/>
      <c r="CXP2" s="89"/>
      <c r="CXQ2" s="89"/>
      <c r="CXR2" s="89"/>
      <c r="CXS2" s="89"/>
      <c r="CXT2" s="89"/>
      <c r="CXU2" s="89"/>
      <c r="CXV2" s="89"/>
      <c r="CXW2" s="89"/>
      <c r="CXX2" s="89"/>
      <c r="CXY2" s="89"/>
      <c r="CXZ2" s="89"/>
      <c r="CYA2" s="89"/>
      <c r="CYB2" s="89"/>
      <c r="CYC2" s="89"/>
      <c r="CYD2" s="89"/>
      <c r="CYE2" s="89"/>
      <c r="CYF2" s="89"/>
      <c r="CYG2" s="89"/>
      <c r="CYH2" s="89"/>
      <c r="CYI2" s="89"/>
      <c r="CYJ2" s="89"/>
      <c r="CYK2" s="89"/>
      <c r="CYL2" s="89"/>
      <c r="CYM2" s="89"/>
      <c r="CYN2" s="89"/>
      <c r="CYO2" s="89"/>
      <c r="CYP2" s="89"/>
      <c r="CYQ2" s="89"/>
      <c r="CYR2" s="89"/>
      <c r="CYS2" s="89"/>
      <c r="CYT2" s="89"/>
      <c r="CYU2" s="89"/>
      <c r="CYV2" s="89"/>
      <c r="CYW2" s="89"/>
      <c r="CYX2" s="89"/>
      <c r="CYY2" s="89"/>
      <c r="CYZ2" s="89"/>
      <c r="CZA2" s="89"/>
      <c r="CZB2" s="89"/>
      <c r="CZC2" s="89"/>
      <c r="CZD2" s="89"/>
      <c r="CZE2" s="89"/>
      <c r="CZF2" s="89"/>
      <c r="CZG2" s="89"/>
      <c r="CZH2" s="89"/>
      <c r="CZI2" s="89"/>
      <c r="CZJ2" s="89"/>
      <c r="CZK2" s="89"/>
      <c r="CZL2" s="89"/>
      <c r="CZM2" s="89"/>
      <c r="CZN2" s="89"/>
      <c r="CZO2" s="89"/>
      <c r="CZP2" s="89"/>
      <c r="CZQ2" s="89"/>
      <c r="CZR2" s="89"/>
      <c r="CZS2" s="89"/>
      <c r="CZT2" s="89"/>
      <c r="CZU2" s="89"/>
      <c r="CZV2" s="89"/>
      <c r="CZW2" s="89"/>
      <c r="CZX2" s="89"/>
      <c r="CZY2" s="89"/>
      <c r="CZZ2" s="89"/>
      <c r="DAA2" s="89"/>
      <c r="DAB2" s="89"/>
      <c r="DAC2" s="89"/>
      <c r="DAD2" s="89"/>
      <c r="DAE2" s="89"/>
      <c r="DAF2" s="89"/>
      <c r="DAG2" s="89"/>
      <c r="DAH2" s="89"/>
      <c r="DAI2" s="89"/>
      <c r="DAJ2" s="89"/>
      <c r="DAK2" s="89"/>
      <c r="DAL2" s="89"/>
      <c r="DAM2" s="89"/>
      <c r="DAN2" s="89"/>
      <c r="DAO2" s="89"/>
      <c r="DAP2" s="89"/>
      <c r="DAQ2" s="89"/>
      <c r="DAR2" s="89"/>
      <c r="DAS2" s="89"/>
      <c r="DAT2" s="89"/>
      <c r="DAU2" s="89"/>
      <c r="DAV2" s="89"/>
      <c r="DAW2" s="89"/>
      <c r="DAX2" s="89"/>
      <c r="DAY2" s="89"/>
      <c r="DAZ2" s="89"/>
      <c r="DBA2" s="89"/>
      <c r="DBB2" s="89"/>
      <c r="DBC2" s="89"/>
      <c r="DBD2" s="89"/>
      <c r="DBE2" s="89"/>
      <c r="DBF2" s="89"/>
      <c r="DBG2" s="89"/>
      <c r="DBH2" s="89"/>
      <c r="DBI2" s="89"/>
      <c r="DBJ2" s="89"/>
      <c r="DBK2" s="89"/>
      <c r="DBL2" s="89"/>
      <c r="DBM2" s="89"/>
      <c r="DBN2" s="89"/>
      <c r="DBO2" s="89"/>
      <c r="DBP2" s="89"/>
      <c r="DBQ2" s="89"/>
      <c r="DBR2" s="89"/>
      <c r="DBS2" s="89"/>
      <c r="DBT2" s="89"/>
      <c r="DBU2" s="89"/>
      <c r="DBV2" s="89"/>
      <c r="DBW2" s="89"/>
      <c r="DBX2" s="89"/>
      <c r="DBY2" s="89"/>
      <c r="DBZ2" s="89"/>
      <c r="DCA2" s="89"/>
      <c r="DCB2" s="89"/>
      <c r="DCC2" s="89"/>
      <c r="DCD2" s="89"/>
      <c r="DCE2" s="89"/>
      <c r="DCF2" s="89"/>
      <c r="DCG2" s="89"/>
      <c r="DCH2" s="89"/>
      <c r="DCI2" s="89"/>
      <c r="DCJ2" s="89"/>
      <c r="DCK2" s="89"/>
      <c r="DCL2" s="89"/>
      <c r="DCM2" s="89"/>
      <c r="DCN2" s="89"/>
      <c r="DCO2" s="89"/>
      <c r="DCP2" s="89"/>
      <c r="DCQ2" s="89"/>
      <c r="DCR2" s="89"/>
      <c r="DCS2" s="89"/>
      <c r="DCT2" s="89"/>
      <c r="DCU2" s="89"/>
      <c r="DCV2" s="89"/>
      <c r="DCW2" s="89"/>
      <c r="DCX2" s="89"/>
      <c r="DCY2" s="89"/>
      <c r="DCZ2" s="89"/>
      <c r="DDA2" s="89"/>
      <c r="DDB2" s="89"/>
      <c r="DDC2" s="89"/>
      <c r="DDD2" s="89"/>
      <c r="DDE2" s="89"/>
      <c r="DDF2" s="89"/>
      <c r="DDG2" s="89"/>
      <c r="DDH2" s="89"/>
      <c r="DDI2" s="89"/>
      <c r="DDJ2" s="89"/>
      <c r="DDK2" s="89"/>
      <c r="DDL2" s="89"/>
      <c r="DDM2" s="89"/>
      <c r="DDN2" s="89"/>
      <c r="DDO2" s="89"/>
      <c r="DDP2" s="89"/>
      <c r="DDQ2" s="89"/>
      <c r="DDR2" s="89"/>
      <c r="DDS2" s="89"/>
      <c r="DDT2" s="89"/>
      <c r="DDU2" s="89"/>
      <c r="DDV2" s="89"/>
      <c r="DDW2" s="89"/>
      <c r="DDX2" s="89"/>
      <c r="DDY2" s="89"/>
      <c r="DDZ2" s="89"/>
      <c r="DEA2" s="89"/>
      <c r="DEB2" s="89"/>
      <c r="DEC2" s="89"/>
      <c r="DED2" s="89"/>
      <c r="DEE2" s="89"/>
      <c r="DEF2" s="89"/>
      <c r="DEG2" s="89"/>
      <c r="DEH2" s="89"/>
      <c r="DEI2" s="89"/>
      <c r="DEJ2" s="89"/>
      <c r="DEK2" s="89"/>
      <c r="DEL2" s="89"/>
      <c r="DEM2" s="89"/>
      <c r="DEN2" s="89"/>
      <c r="DEO2" s="89"/>
      <c r="DEP2" s="89"/>
      <c r="DEQ2" s="89"/>
      <c r="DER2" s="89"/>
      <c r="DES2" s="89"/>
      <c r="DET2" s="89"/>
      <c r="DEU2" s="89"/>
      <c r="DEV2" s="89"/>
      <c r="DEW2" s="89"/>
      <c r="DEX2" s="89"/>
      <c r="DEY2" s="89"/>
      <c r="DEZ2" s="89"/>
      <c r="DFA2" s="89"/>
      <c r="DFB2" s="89"/>
      <c r="DFC2" s="89"/>
      <c r="DFD2" s="89"/>
      <c r="DFE2" s="89"/>
      <c r="DFF2" s="89"/>
      <c r="DFG2" s="89"/>
      <c r="DFH2" s="89"/>
      <c r="DFI2" s="89"/>
      <c r="DFJ2" s="89"/>
      <c r="DFK2" s="89"/>
      <c r="DFL2" s="89"/>
      <c r="DFM2" s="89"/>
      <c r="DFN2" s="89"/>
      <c r="DFO2" s="89"/>
      <c r="DFP2" s="89"/>
      <c r="DFQ2" s="89"/>
      <c r="DFR2" s="89"/>
      <c r="DFS2" s="89"/>
      <c r="DFT2" s="89"/>
      <c r="DFU2" s="89"/>
      <c r="DFV2" s="89"/>
      <c r="DFW2" s="89"/>
      <c r="DFX2" s="89"/>
      <c r="DFY2" s="89"/>
      <c r="DFZ2" s="89"/>
      <c r="DGA2" s="89"/>
      <c r="DGB2" s="89"/>
      <c r="DGC2" s="89"/>
      <c r="DGD2" s="89"/>
      <c r="DGE2" s="89"/>
      <c r="DGF2" s="89"/>
      <c r="DGG2" s="89"/>
      <c r="DGH2" s="89"/>
      <c r="DGI2" s="89"/>
      <c r="DGJ2" s="89"/>
      <c r="DGK2" s="89"/>
      <c r="DGL2" s="89"/>
      <c r="DGM2" s="89"/>
      <c r="DGN2" s="89"/>
      <c r="DGO2" s="89"/>
      <c r="DGP2" s="89"/>
      <c r="DGQ2" s="89"/>
      <c r="DGR2" s="89"/>
      <c r="DGS2" s="89"/>
      <c r="DGT2" s="89"/>
      <c r="DGU2" s="89"/>
      <c r="DGV2" s="89"/>
      <c r="DGW2" s="89"/>
      <c r="DGX2" s="89"/>
      <c r="DGY2" s="89"/>
      <c r="DGZ2" s="89"/>
      <c r="DHA2" s="89"/>
      <c r="DHB2" s="89"/>
      <c r="DHC2" s="89"/>
      <c r="DHD2" s="89"/>
      <c r="DHE2" s="89"/>
      <c r="DHF2" s="89"/>
      <c r="DHG2" s="89"/>
      <c r="DHH2" s="89"/>
      <c r="DHI2" s="89"/>
      <c r="DHJ2" s="89"/>
      <c r="DHK2" s="89"/>
      <c r="DHL2" s="89"/>
      <c r="DHM2" s="89"/>
      <c r="DHN2" s="89"/>
      <c r="DHO2" s="89"/>
      <c r="DHP2" s="89"/>
      <c r="DHQ2" s="89"/>
      <c r="DHR2" s="89"/>
      <c r="DHS2" s="89"/>
      <c r="DHT2" s="89"/>
      <c r="DHU2" s="89"/>
      <c r="DHV2" s="89"/>
      <c r="DHW2" s="89"/>
      <c r="DHX2" s="89"/>
      <c r="DHY2" s="89"/>
      <c r="DHZ2" s="89"/>
      <c r="DIA2" s="89"/>
      <c r="DIB2" s="89"/>
      <c r="DIC2" s="89"/>
      <c r="DID2" s="89"/>
      <c r="DIE2" s="89"/>
      <c r="DIF2" s="89"/>
      <c r="DIG2" s="89"/>
      <c r="DIH2" s="89"/>
      <c r="DII2" s="89"/>
      <c r="DIJ2" s="89"/>
      <c r="DIK2" s="89"/>
      <c r="DIL2" s="89"/>
      <c r="DIM2" s="89"/>
      <c r="DIN2" s="89"/>
      <c r="DIO2" s="89"/>
      <c r="DIP2" s="89"/>
      <c r="DIQ2" s="89"/>
      <c r="DIR2" s="89"/>
      <c r="DIS2" s="89"/>
      <c r="DIT2" s="89"/>
      <c r="DIU2" s="89"/>
      <c r="DIV2" s="89"/>
      <c r="DIW2" s="89"/>
      <c r="DIX2" s="89"/>
      <c r="DIY2" s="89"/>
      <c r="DIZ2" s="89"/>
      <c r="DJA2" s="89"/>
      <c r="DJB2" s="89"/>
      <c r="DJC2" s="89"/>
      <c r="DJD2" s="89"/>
      <c r="DJE2" s="89"/>
      <c r="DJF2" s="89"/>
      <c r="DJG2" s="89"/>
      <c r="DJH2" s="89"/>
      <c r="DJI2" s="89"/>
      <c r="DJJ2" s="89"/>
      <c r="DJK2" s="89"/>
      <c r="DJL2" s="89"/>
      <c r="DJM2" s="89"/>
      <c r="DJN2" s="89"/>
      <c r="DJO2" s="89"/>
      <c r="DJP2" s="89"/>
      <c r="DJQ2" s="89"/>
      <c r="DJR2" s="89"/>
      <c r="DJS2" s="89"/>
      <c r="DJT2" s="89"/>
      <c r="DJU2" s="89"/>
      <c r="DJV2" s="89"/>
      <c r="DJW2" s="89"/>
      <c r="DJX2" s="89"/>
      <c r="DJY2" s="89"/>
      <c r="DJZ2" s="89"/>
      <c r="DKA2" s="89"/>
      <c r="DKB2" s="89"/>
      <c r="DKC2" s="89"/>
      <c r="DKD2" s="89"/>
      <c r="DKE2" s="89"/>
      <c r="DKF2" s="89"/>
      <c r="DKG2" s="89"/>
      <c r="DKH2" s="89"/>
      <c r="DKI2" s="89"/>
      <c r="DKJ2" s="89"/>
      <c r="DKK2" s="89"/>
      <c r="DKL2" s="89"/>
      <c r="DKM2" s="89"/>
      <c r="DKN2" s="89"/>
      <c r="DKO2" s="89"/>
      <c r="DKP2" s="89"/>
      <c r="DKQ2" s="89"/>
      <c r="DKR2" s="89"/>
      <c r="DKS2" s="89"/>
      <c r="DKT2" s="89"/>
      <c r="DKU2" s="89"/>
      <c r="DKV2" s="89"/>
      <c r="DKW2" s="89"/>
      <c r="DKX2" s="89"/>
      <c r="DKY2" s="89"/>
      <c r="DKZ2" s="89"/>
      <c r="DLA2" s="89"/>
      <c r="DLB2" s="89"/>
      <c r="DLC2" s="89"/>
      <c r="DLD2" s="89"/>
      <c r="DLE2" s="89"/>
      <c r="DLF2" s="89"/>
      <c r="DLG2" s="89"/>
      <c r="DLH2" s="89"/>
      <c r="DLI2" s="89"/>
      <c r="DLJ2" s="89"/>
      <c r="DLK2" s="89"/>
      <c r="DLL2" s="89"/>
      <c r="DLM2" s="89"/>
      <c r="DLN2" s="89"/>
      <c r="DLO2" s="89"/>
      <c r="DLP2" s="89"/>
      <c r="DLQ2" s="89"/>
      <c r="DLR2" s="89"/>
      <c r="DLS2" s="89"/>
      <c r="DLT2" s="89"/>
      <c r="DLU2" s="89"/>
      <c r="DLV2" s="89"/>
      <c r="DLW2" s="89"/>
      <c r="DLX2" s="89"/>
      <c r="DLY2" s="89"/>
      <c r="DLZ2" s="89"/>
      <c r="DMA2" s="89"/>
      <c r="DMB2" s="89"/>
      <c r="DMC2" s="89"/>
      <c r="DMD2" s="89"/>
      <c r="DME2" s="89"/>
      <c r="DMF2" s="89"/>
      <c r="DMG2" s="89"/>
      <c r="DMH2" s="89"/>
      <c r="DMI2" s="89"/>
      <c r="DMJ2" s="89"/>
      <c r="DMK2" s="89"/>
      <c r="DML2" s="89"/>
      <c r="DMM2" s="89"/>
      <c r="DMN2" s="89"/>
      <c r="DMO2" s="89"/>
      <c r="DMP2" s="89"/>
      <c r="DMQ2" s="89"/>
      <c r="DMR2" s="89"/>
      <c r="DMS2" s="89"/>
      <c r="DMT2" s="89"/>
      <c r="DMU2" s="89"/>
      <c r="DMV2" s="89"/>
      <c r="DMW2" s="89"/>
      <c r="DMX2" s="89"/>
      <c r="DMY2" s="89"/>
      <c r="DMZ2" s="89"/>
      <c r="DNA2" s="89"/>
      <c r="DNB2" s="89"/>
      <c r="DNC2" s="89"/>
      <c r="DND2" s="89"/>
      <c r="DNE2" s="89"/>
      <c r="DNF2" s="89"/>
      <c r="DNG2" s="89"/>
      <c r="DNH2" s="89"/>
      <c r="DNI2" s="89"/>
      <c r="DNJ2" s="89"/>
      <c r="DNK2" s="89"/>
      <c r="DNL2" s="89"/>
      <c r="DNM2" s="89"/>
      <c r="DNN2" s="89"/>
      <c r="DNO2" s="89"/>
      <c r="DNP2" s="89"/>
      <c r="DNQ2" s="89"/>
      <c r="DNR2" s="89"/>
      <c r="DNS2" s="89"/>
      <c r="DNT2" s="89"/>
      <c r="DNU2" s="89"/>
      <c r="DNV2" s="89"/>
      <c r="DNW2" s="89"/>
      <c r="DNX2" s="89"/>
      <c r="DNY2" s="89"/>
      <c r="DNZ2" s="89"/>
      <c r="DOA2" s="89"/>
      <c r="DOB2" s="89"/>
      <c r="DOC2" s="89"/>
      <c r="DOD2" s="89"/>
      <c r="DOE2" s="89"/>
      <c r="DOF2" s="89"/>
      <c r="DOG2" s="89"/>
      <c r="DOH2" s="89"/>
      <c r="DOI2" s="89"/>
      <c r="DOJ2" s="89"/>
      <c r="DOK2" s="89"/>
      <c r="DOL2" s="89"/>
      <c r="DOM2" s="89"/>
      <c r="DON2" s="89"/>
      <c r="DOO2" s="89"/>
      <c r="DOP2" s="89"/>
      <c r="DOQ2" s="89"/>
      <c r="DOR2" s="89"/>
      <c r="DOS2" s="89"/>
      <c r="DOT2" s="89"/>
      <c r="DOU2" s="89"/>
      <c r="DOV2" s="89"/>
      <c r="DOW2" s="89"/>
      <c r="DOX2" s="89"/>
      <c r="DOY2" s="89"/>
      <c r="DOZ2" s="89"/>
      <c r="DPA2" s="89"/>
      <c r="DPB2" s="89"/>
      <c r="DPC2" s="89"/>
      <c r="DPD2" s="89"/>
      <c r="DPE2" s="89"/>
      <c r="DPF2" s="89"/>
      <c r="DPG2" s="89"/>
      <c r="DPH2" s="89"/>
      <c r="DPI2" s="89"/>
      <c r="DPJ2" s="89"/>
      <c r="DPK2" s="89"/>
      <c r="DPL2" s="89"/>
      <c r="DPM2" s="89"/>
      <c r="DPN2" s="89"/>
      <c r="DPO2" s="89"/>
      <c r="DPP2" s="89"/>
      <c r="DPQ2" s="89"/>
      <c r="DPR2" s="89"/>
      <c r="DPS2" s="89"/>
      <c r="DPT2" s="89"/>
      <c r="DPU2" s="89"/>
      <c r="DPV2" s="89"/>
      <c r="DPW2" s="89"/>
      <c r="DPX2" s="89"/>
      <c r="DPY2" s="89"/>
      <c r="DPZ2" s="89"/>
      <c r="DQA2" s="89"/>
      <c r="DQB2" s="89"/>
      <c r="DQC2" s="89"/>
      <c r="DQD2" s="89"/>
      <c r="DQE2" s="89"/>
      <c r="DQF2" s="89"/>
      <c r="DQG2" s="89"/>
      <c r="DQH2" s="89"/>
      <c r="DQI2" s="89"/>
      <c r="DQJ2" s="89"/>
      <c r="DQK2" s="89"/>
      <c r="DQL2" s="89"/>
      <c r="DQM2" s="89"/>
      <c r="DQN2" s="89"/>
      <c r="DQO2" s="89"/>
      <c r="DQP2" s="89"/>
      <c r="DQQ2" s="89"/>
      <c r="DQR2" s="89"/>
      <c r="DQS2" s="89"/>
      <c r="DQT2" s="89"/>
      <c r="DQU2" s="89"/>
      <c r="DQV2" s="89"/>
      <c r="DQW2" s="89"/>
      <c r="DQX2" s="89"/>
      <c r="DQY2" s="89"/>
      <c r="DQZ2" s="89"/>
      <c r="DRA2" s="89"/>
      <c r="DRB2" s="89"/>
      <c r="DRC2" s="89"/>
      <c r="DRD2" s="89"/>
      <c r="DRE2" s="89"/>
      <c r="DRF2" s="89"/>
      <c r="DRG2" s="89"/>
      <c r="DRH2" s="89"/>
      <c r="DRI2" s="89"/>
      <c r="DRJ2" s="89"/>
      <c r="DRK2" s="89"/>
      <c r="DRL2" s="89"/>
      <c r="DRM2" s="89"/>
      <c r="DRN2" s="89"/>
      <c r="DRO2" s="89"/>
      <c r="DRP2" s="89"/>
      <c r="DRQ2" s="89"/>
      <c r="DRR2" s="89"/>
      <c r="DRS2" s="89"/>
      <c r="DRT2" s="89"/>
      <c r="DRU2" s="89"/>
      <c r="DRV2" s="89"/>
      <c r="DRW2" s="89"/>
      <c r="DRX2" s="89"/>
      <c r="DRY2" s="89"/>
      <c r="DRZ2" s="89"/>
      <c r="DSA2" s="89"/>
      <c r="DSB2" s="89"/>
      <c r="DSC2" s="89"/>
      <c r="DSD2" s="89"/>
      <c r="DSE2" s="89"/>
      <c r="DSF2" s="89"/>
      <c r="DSG2" s="89"/>
      <c r="DSH2" s="89"/>
      <c r="DSI2" s="89"/>
      <c r="DSJ2" s="89"/>
      <c r="DSK2" s="89"/>
      <c r="DSL2" s="89"/>
      <c r="DSM2" s="89"/>
      <c r="DSN2" s="89"/>
      <c r="DSO2" s="89"/>
      <c r="DSP2" s="89"/>
      <c r="DSQ2" s="89"/>
      <c r="DSR2" s="89"/>
      <c r="DSS2" s="89"/>
      <c r="DST2" s="89"/>
      <c r="DSU2" s="89"/>
      <c r="DSV2" s="89"/>
      <c r="DSW2" s="89"/>
      <c r="DSX2" s="89"/>
      <c r="DSY2" s="89"/>
      <c r="DSZ2" s="89"/>
      <c r="DTA2" s="89"/>
      <c r="DTB2" s="89"/>
      <c r="DTC2" s="89"/>
      <c r="DTD2" s="89"/>
      <c r="DTE2" s="89"/>
      <c r="DTF2" s="89"/>
      <c r="DTG2" s="89"/>
      <c r="DTH2" s="89"/>
      <c r="DTI2" s="89"/>
      <c r="DTJ2" s="89"/>
      <c r="DTK2" s="89"/>
      <c r="DTL2" s="89"/>
      <c r="DTM2" s="89"/>
      <c r="DTN2" s="89"/>
      <c r="DTO2" s="89"/>
      <c r="DTP2" s="89"/>
      <c r="DTQ2" s="89"/>
      <c r="DTR2" s="89"/>
      <c r="DTS2" s="89"/>
      <c r="DTT2" s="89"/>
      <c r="DTU2" s="89"/>
      <c r="DTV2" s="89"/>
      <c r="DTW2" s="89"/>
      <c r="DTX2" s="89"/>
      <c r="DTY2" s="89"/>
      <c r="DTZ2" s="89"/>
      <c r="DUA2" s="89"/>
      <c r="DUB2" s="89"/>
      <c r="DUC2" s="89"/>
      <c r="DUD2" s="89"/>
      <c r="DUE2" s="89"/>
      <c r="DUF2" s="89"/>
      <c r="DUG2" s="89"/>
      <c r="DUH2" s="89"/>
      <c r="DUI2" s="89"/>
      <c r="DUJ2" s="89"/>
      <c r="DUK2" s="89"/>
      <c r="DUL2" s="89"/>
      <c r="DUM2" s="89"/>
      <c r="DUN2" s="89"/>
      <c r="DUO2" s="89"/>
      <c r="DUP2" s="89"/>
      <c r="DUQ2" s="89"/>
      <c r="DUR2" s="89"/>
      <c r="DUS2" s="89"/>
      <c r="DUT2" s="89"/>
      <c r="DUU2" s="89"/>
      <c r="DUV2" s="89"/>
      <c r="DUW2" s="89"/>
      <c r="DUX2" s="89"/>
      <c r="DUY2" s="89"/>
      <c r="DUZ2" s="89"/>
      <c r="DVA2" s="89"/>
      <c r="DVB2" s="89"/>
      <c r="DVC2" s="89"/>
      <c r="DVD2" s="89"/>
      <c r="DVE2" s="89"/>
      <c r="DVF2" s="89"/>
      <c r="DVG2" s="89"/>
      <c r="DVH2" s="89"/>
      <c r="DVI2" s="89"/>
      <c r="DVJ2" s="89"/>
      <c r="DVK2" s="89"/>
      <c r="DVL2" s="89"/>
      <c r="DVM2" s="89"/>
      <c r="DVN2" s="89"/>
      <c r="DVO2" s="89"/>
      <c r="DVP2" s="89"/>
      <c r="DVQ2" s="89"/>
      <c r="DVR2" s="89"/>
      <c r="DVS2" s="89"/>
      <c r="DVT2" s="89"/>
      <c r="DVU2" s="89"/>
      <c r="DVV2" s="89"/>
      <c r="DVW2" s="89"/>
      <c r="DVX2" s="89"/>
      <c r="DVY2" s="89"/>
      <c r="DVZ2" s="89"/>
      <c r="DWA2" s="89"/>
      <c r="DWB2" s="89"/>
      <c r="DWC2" s="89"/>
      <c r="DWD2" s="89"/>
      <c r="DWE2" s="89"/>
      <c r="DWF2" s="89"/>
      <c r="DWG2" s="89"/>
      <c r="DWH2" s="89"/>
      <c r="DWI2" s="89"/>
      <c r="DWJ2" s="89"/>
      <c r="DWK2" s="89"/>
      <c r="DWL2" s="89"/>
      <c r="DWM2" s="89"/>
      <c r="DWN2" s="89"/>
      <c r="DWO2" s="89"/>
      <c r="DWP2" s="89"/>
      <c r="DWQ2" s="89"/>
      <c r="DWR2" s="89"/>
      <c r="DWS2" s="89"/>
      <c r="DWT2" s="89"/>
      <c r="DWU2" s="89"/>
      <c r="DWV2" s="89"/>
      <c r="DWW2" s="89"/>
      <c r="DWX2" s="89"/>
      <c r="DWY2" s="89"/>
      <c r="DWZ2" s="89"/>
      <c r="DXA2" s="89"/>
      <c r="DXB2" s="89"/>
      <c r="DXC2" s="89"/>
      <c r="DXD2" s="89"/>
      <c r="DXE2" s="89"/>
      <c r="DXF2" s="89"/>
      <c r="DXG2" s="89"/>
      <c r="DXH2" s="89"/>
      <c r="DXI2" s="89"/>
      <c r="DXJ2" s="89"/>
      <c r="DXK2" s="89"/>
      <c r="DXL2" s="89"/>
      <c r="DXM2" s="89"/>
      <c r="DXN2" s="89"/>
      <c r="DXO2" s="89"/>
      <c r="DXP2" s="89"/>
      <c r="DXQ2" s="89"/>
      <c r="DXR2" s="89"/>
      <c r="DXS2" s="89"/>
      <c r="DXT2" s="89"/>
      <c r="DXU2" s="89"/>
      <c r="DXV2" s="89"/>
      <c r="DXW2" s="89"/>
      <c r="DXX2" s="89"/>
      <c r="DXY2" s="89"/>
      <c r="DXZ2" s="89"/>
      <c r="DYA2" s="89"/>
      <c r="DYB2" s="89"/>
      <c r="DYC2" s="89"/>
      <c r="DYD2" s="89"/>
      <c r="DYE2" s="89"/>
      <c r="DYF2" s="89"/>
      <c r="DYG2" s="89"/>
      <c r="DYH2" s="89"/>
      <c r="DYI2" s="89"/>
      <c r="DYJ2" s="89"/>
      <c r="DYK2" s="89"/>
      <c r="DYL2" s="89"/>
      <c r="DYM2" s="89"/>
      <c r="DYN2" s="89"/>
      <c r="DYO2" s="89"/>
      <c r="DYP2" s="89"/>
      <c r="DYQ2" s="89"/>
      <c r="DYR2" s="89"/>
      <c r="DYS2" s="89"/>
      <c r="DYT2" s="89"/>
      <c r="DYU2" s="89"/>
      <c r="DYV2" s="89"/>
      <c r="DYW2" s="89"/>
      <c r="DYX2" s="89"/>
      <c r="DYY2" s="89"/>
      <c r="DYZ2" s="89"/>
      <c r="DZA2" s="89"/>
      <c r="DZB2" s="89"/>
      <c r="DZC2" s="89"/>
      <c r="DZD2" s="89"/>
      <c r="DZE2" s="89"/>
      <c r="DZF2" s="89"/>
      <c r="DZG2" s="89"/>
      <c r="DZH2" s="89"/>
      <c r="DZI2" s="89"/>
      <c r="DZJ2" s="89"/>
      <c r="DZK2" s="89"/>
      <c r="DZL2" s="89"/>
      <c r="DZM2" s="89"/>
      <c r="DZN2" s="89"/>
      <c r="DZO2" s="89"/>
      <c r="DZP2" s="89"/>
      <c r="DZQ2" s="89"/>
      <c r="DZR2" s="89"/>
      <c r="DZS2" s="89"/>
      <c r="DZT2" s="89"/>
      <c r="DZU2" s="89"/>
      <c r="DZV2" s="89"/>
      <c r="DZW2" s="89"/>
      <c r="DZX2" s="89"/>
      <c r="DZY2" s="89"/>
      <c r="DZZ2" s="89"/>
      <c r="EAA2" s="89"/>
      <c r="EAB2" s="89"/>
      <c r="EAC2" s="89"/>
      <c r="EAD2" s="89"/>
      <c r="EAE2" s="89"/>
      <c r="EAF2" s="89"/>
      <c r="EAG2" s="89"/>
      <c r="EAH2" s="89"/>
      <c r="EAI2" s="89"/>
      <c r="EAJ2" s="89"/>
      <c r="EAK2" s="89"/>
      <c r="EAL2" s="89"/>
      <c r="EAM2" s="89"/>
      <c r="EAN2" s="89"/>
      <c r="EAO2" s="89"/>
      <c r="EAP2" s="89"/>
      <c r="EAQ2" s="89"/>
      <c r="EAR2" s="89"/>
      <c r="EAS2" s="89"/>
      <c r="EAT2" s="89"/>
      <c r="EAU2" s="89"/>
      <c r="EAV2" s="89"/>
      <c r="EAW2" s="89"/>
      <c r="EAX2" s="89"/>
      <c r="EAY2" s="89"/>
      <c r="EAZ2" s="89"/>
      <c r="EBA2" s="89"/>
      <c r="EBB2" s="89"/>
      <c r="EBC2" s="89"/>
      <c r="EBD2" s="89"/>
      <c r="EBE2" s="89"/>
      <c r="EBF2" s="89"/>
      <c r="EBG2" s="89"/>
      <c r="EBH2" s="89"/>
      <c r="EBI2" s="89"/>
      <c r="EBJ2" s="89"/>
      <c r="EBK2" s="89"/>
      <c r="EBL2" s="89"/>
      <c r="EBM2" s="89"/>
      <c r="EBN2" s="89"/>
      <c r="EBO2" s="89"/>
      <c r="EBP2" s="89"/>
      <c r="EBQ2" s="89"/>
      <c r="EBR2" s="89"/>
      <c r="EBS2" s="89"/>
      <c r="EBT2" s="89"/>
      <c r="EBU2" s="89"/>
      <c r="EBV2" s="89"/>
      <c r="EBW2" s="89"/>
      <c r="EBX2" s="89"/>
      <c r="EBY2" s="89"/>
      <c r="EBZ2" s="89"/>
      <c r="ECA2" s="89"/>
      <c r="ECB2" s="89"/>
      <c r="ECC2" s="89"/>
      <c r="ECD2" s="89"/>
      <c r="ECE2" s="89"/>
      <c r="ECF2" s="89"/>
      <c r="ECG2" s="89"/>
      <c r="ECH2" s="89"/>
      <c r="ECI2" s="89"/>
      <c r="ECJ2" s="89"/>
      <c r="ECK2" s="89"/>
      <c r="ECL2" s="89"/>
      <c r="ECM2" s="89"/>
      <c r="ECN2" s="89"/>
      <c r="ECO2" s="89"/>
      <c r="ECP2" s="89"/>
      <c r="ECQ2" s="89"/>
      <c r="ECR2" s="89"/>
      <c r="ECS2" s="89"/>
      <c r="ECT2" s="89"/>
      <c r="ECU2" s="89"/>
      <c r="ECV2" s="89"/>
      <c r="ECW2" s="89"/>
      <c r="ECX2" s="89"/>
      <c r="ECY2" s="89"/>
      <c r="ECZ2" s="89"/>
      <c r="EDA2" s="89"/>
      <c r="EDB2" s="89"/>
      <c r="EDC2" s="89"/>
      <c r="EDD2" s="89"/>
      <c r="EDE2" s="89"/>
      <c r="EDF2" s="89"/>
      <c r="EDG2" s="89"/>
      <c r="EDH2" s="89"/>
      <c r="EDI2" s="89"/>
      <c r="EDJ2" s="89"/>
      <c r="EDK2" s="89"/>
      <c r="EDL2" s="89"/>
      <c r="EDM2" s="89"/>
      <c r="EDN2" s="89"/>
      <c r="EDO2" s="89"/>
      <c r="EDP2" s="89"/>
      <c r="EDQ2" s="89"/>
      <c r="EDR2" s="89"/>
      <c r="EDS2" s="89"/>
      <c r="EDT2" s="89"/>
      <c r="EDU2" s="89"/>
      <c r="EDV2" s="89"/>
      <c r="EDW2" s="89"/>
      <c r="EDX2" s="89"/>
      <c r="EDY2" s="89"/>
      <c r="EDZ2" s="89"/>
      <c r="EEA2" s="89"/>
      <c r="EEB2" s="89"/>
      <c r="EEC2" s="89"/>
      <c r="EED2" s="89"/>
      <c r="EEE2" s="89"/>
      <c r="EEF2" s="89"/>
      <c r="EEG2" s="89"/>
      <c r="EEH2" s="89"/>
      <c r="EEI2" s="89"/>
      <c r="EEJ2" s="89"/>
      <c r="EEK2" s="89"/>
      <c r="EEL2" s="89"/>
      <c r="EEM2" s="89"/>
      <c r="EEN2" s="89"/>
      <c r="EEO2" s="89"/>
      <c r="EEP2" s="89"/>
      <c r="EEQ2" s="89"/>
      <c r="EER2" s="89"/>
      <c r="EES2" s="89"/>
      <c r="EET2" s="89"/>
      <c r="EEU2" s="89"/>
      <c r="EEV2" s="89"/>
      <c r="EEW2" s="89"/>
      <c r="EEX2" s="89"/>
      <c r="EEY2" s="89"/>
      <c r="EEZ2" s="89"/>
      <c r="EFA2" s="89"/>
      <c r="EFB2" s="89"/>
      <c r="EFC2" s="89"/>
      <c r="EFD2" s="89"/>
      <c r="EFE2" s="89"/>
      <c r="EFF2" s="89"/>
      <c r="EFG2" s="89"/>
      <c r="EFH2" s="89"/>
      <c r="EFI2" s="89"/>
      <c r="EFJ2" s="89"/>
      <c r="EFK2" s="89"/>
      <c r="EFL2" s="89"/>
      <c r="EFM2" s="89"/>
      <c r="EFN2" s="89"/>
      <c r="EFO2" s="89"/>
      <c r="EFP2" s="89"/>
      <c r="EFQ2" s="89"/>
      <c r="EFR2" s="89"/>
      <c r="EFS2" s="89"/>
      <c r="EFT2" s="89"/>
      <c r="EFU2" s="89"/>
      <c r="EFV2" s="89"/>
      <c r="EFW2" s="89"/>
      <c r="EFX2" s="89"/>
      <c r="EFY2" s="89"/>
      <c r="EFZ2" s="89"/>
      <c r="EGA2" s="89"/>
      <c r="EGB2" s="89"/>
      <c r="EGC2" s="89"/>
      <c r="EGD2" s="89"/>
      <c r="EGE2" s="89"/>
      <c r="EGF2" s="89"/>
      <c r="EGG2" s="89"/>
      <c r="EGH2" s="89"/>
      <c r="EGI2" s="89"/>
      <c r="EGJ2" s="89"/>
      <c r="EGK2" s="89"/>
      <c r="EGL2" s="89"/>
      <c r="EGM2" s="89"/>
      <c r="EGN2" s="89"/>
      <c r="EGO2" s="89"/>
      <c r="EGP2" s="89"/>
      <c r="EGQ2" s="89"/>
      <c r="EGR2" s="89"/>
      <c r="EGS2" s="89"/>
      <c r="EGT2" s="89"/>
      <c r="EGU2" s="89"/>
      <c r="EGV2" s="89"/>
      <c r="EGW2" s="89"/>
      <c r="EGX2" s="89"/>
      <c r="EGY2" s="89"/>
      <c r="EGZ2" s="89"/>
      <c r="EHA2" s="89"/>
      <c r="EHB2" s="89"/>
      <c r="EHC2" s="89"/>
      <c r="EHD2" s="89"/>
      <c r="EHE2" s="89"/>
      <c r="EHF2" s="89"/>
      <c r="EHG2" s="89"/>
      <c r="EHH2" s="89"/>
      <c r="EHI2" s="89"/>
      <c r="EHJ2" s="89"/>
      <c r="EHK2" s="89"/>
      <c r="EHL2" s="89"/>
      <c r="EHM2" s="89"/>
      <c r="EHN2" s="89"/>
      <c r="EHO2" s="89"/>
      <c r="EHP2" s="89"/>
      <c r="EHQ2" s="89"/>
      <c r="EHR2" s="89"/>
      <c r="EHS2" s="89"/>
      <c r="EHT2" s="89"/>
      <c r="EHU2" s="89"/>
      <c r="EHV2" s="89"/>
      <c r="EHW2" s="89"/>
      <c r="EHX2" s="89"/>
      <c r="EHY2" s="89"/>
      <c r="EHZ2" s="89"/>
      <c r="EIA2" s="89"/>
      <c r="EIB2" s="89"/>
      <c r="EIC2" s="89"/>
      <c r="EID2" s="89"/>
      <c r="EIE2" s="89"/>
      <c r="EIF2" s="89"/>
      <c r="EIG2" s="89"/>
      <c r="EIH2" s="89"/>
      <c r="EII2" s="89"/>
      <c r="EIJ2" s="89"/>
      <c r="EIK2" s="89"/>
      <c r="EIL2" s="89"/>
      <c r="EIM2" s="89"/>
      <c r="EIN2" s="89"/>
      <c r="EIO2" s="89"/>
      <c r="EIP2" s="89"/>
      <c r="EIQ2" s="89"/>
      <c r="EIR2" s="89"/>
      <c r="EIS2" s="89"/>
      <c r="EIT2" s="89"/>
      <c r="EIU2" s="89"/>
      <c r="EIV2" s="89"/>
      <c r="EIW2" s="89"/>
      <c r="EIX2" s="89"/>
      <c r="EIY2" s="89"/>
      <c r="EIZ2" s="89"/>
      <c r="EJA2" s="89"/>
      <c r="EJB2" s="89"/>
      <c r="EJC2" s="89"/>
      <c r="EJD2" s="89"/>
      <c r="EJE2" s="89"/>
      <c r="EJF2" s="89"/>
      <c r="EJG2" s="89"/>
      <c r="EJH2" s="89"/>
      <c r="EJI2" s="89"/>
      <c r="EJJ2" s="89"/>
      <c r="EJK2" s="89"/>
      <c r="EJL2" s="89"/>
      <c r="EJM2" s="89"/>
      <c r="EJN2" s="89"/>
      <c r="EJO2" s="89"/>
      <c r="EJP2" s="89"/>
      <c r="EJQ2" s="89"/>
      <c r="EJR2" s="89"/>
      <c r="EJS2" s="89"/>
      <c r="EJT2" s="89"/>
      <c r="EJU2" s="89"/>
      <c r="EJV2" s="89"/>
      <c r="EJW2" s="89"/>
      <c r="EJX2" s="89"/>
      <c r="EJY2" s="89"/>
      <c r="EJZ2" s="89"/>
      <c r="EKA2" s="89"/>
      <c r="EKB2" s="89"/>
      <c r="EKC2" s="89"/>
      <c r="EKD2" s="89"/>
      <c r="EKE2" s="89"/>
      <c r="EKF2" s="89"/>
      <c r="EKG2" s="89"/>
      <c r="EKH2" s="89"/>
      <c r="EKI2" s="89"/>
      <c r="EKJ2" s="89"/>
      <c r="EKK2" s="89"/>
      <c r="EKL2" s="89"/>
      <c r="EKM2" s="89"/>
      <c r="EKN2" s="89"/>
      <c r="EKO2" s="89"/>
      <c r="EKP2" s="89"/>
      <c r="EKQ2" s="89"/>
      <c r="EKR2" s="89"/>
      <c r="EKS2" s="89"/>
      <c r="EKT2" s="89"/>
      <c r="EKU2" s="89"/>
      <c r="EKV2" s="89"/>
      <c r="EKW2" s="89"/>
      <c r="EKX2" s="89"/>
      <c r="EKY2" s="89"/>
      <c r="EKZ2" s="89"/>
      <c r="ELA2" s="89"/>
      <c r="ELB2" s="89"/>
      <c r="ELC2" s="89"/>
      <c r="ELD2" s="89"/>
      <c r="ELE2" s="89"/>
      <c r="ELF2" s="89"/>
      <c r="ELG2" s="89"/>
      <c r="ELH2" s="89"/>
      <c r="ELI2" s="89"/>
      <c r="ELJ2" s="89"/>
      <c r="ELK2" s="89"/>
      <c r="ELL2" s="89"/>
      <c r="ELM2" s="89"/>
      <c r="ELN2" s="89"/>
      <c r="ELO2" s="89"/>
      <c r="ELP2" s="89"/>
      <c r="ELQ2" s="89"/>
      <c r="ELR2" s="89"/>
      <c r="ELS2" s="89"/>
      <c r="ELT2" s="89"/>
      <c r="ELU2" s="89"/>
      <c r="ELV2" s="89"/>
      <c r="ELW2" s="89"/>
      <c r="ELX2" s="89"/>
      <c r="ELY2" s="89"/>
      <c r="ELZ2" s="89"/>
      <c r="EMA2" s="89"/>
      <c r="EMB2" s="89"/>
      <c r="EMC2" s="89"/>
      <c r="EMD2" s="89"/>
      <c r="EME2" s="89"/>
      <c r="EMF2" s="89"/>
      <c r="EMG2" s="89"/>
      <c r="EMH2" s="89"/>
      <c r="EMI2" s="89"/>
      <c r="EMJ2" s="89"/>
      <c r="EMK2" s="89"/>
      <c r="EML2" s="89"/>
      <c r="EMM2" s="89"/>
      <c r="EMN2" s="89"/>
      <c r="EMO2" s="89"/>
      <c r="EMP2" s="89"/>
      <c r="EMQ2" s="89"/>
      <c r="EMR2" s="89"/>
      <c r="EMS2" s="89"/>
      <c r="EMT2" s="89"/>
      <c r="EMU2" s="89"/>
      <c r="EMV2" s="89"/>
      <c r="EMW2" s="89"/>
      <c r="EMX2" s="89"/>
      <c r="EMY2" s="89"/>
      <c r="EMZ2" s="89"/>
      <c r="ENA2" s="89"/>
      <c r="ENB2" s="89"/>
      <c r="ENC2" s="89"/>
      <c r="END2" s="89"/>
      <c r="ENE2" s="89"/>
      <c r="ENF2" s="89"/>
      <c r="ENG2" s="89"/>
      <c r="ENH2" s="89"/>
      <c r="ENI2" s="89"/>
      <c r="ENJ2" s="89"/>
      <c r="ENK2" s="89"/>
      <c r="ENL2" s="89"/>
      <c r="ENM2" s="89"/>
      <c r="ENN2" s="89"/>
      <c r="ENO2" s="89"/>
      <c r="ENP2" s="89"/>
      <c r="ENQ2" s="89"/>
      <c r="ENR2" s="89"/>
      <c r="ENS2" s="89"/>
      <c r="ENT2" s="89"/>
      <c r="ENU2" s="89"/>
      <c r="ENV2" s="89"/>
      <c r="ENW2" s="89"/>
      <c r="ENX2" s="89"/>
      <c r="ENY2" s="89"/>
      <c r="ENZ2" s="89"/>
      <c r="EOA2" s="89"/>
      <c r="EOB2" s="89"/>
      <c r="EOC2" s="89"/>
      <c r="EOD2" s="89"/>
      <c r="EOE2" s="89"/>
      <c r="EOF2" s="89"/>
      <c r="EOG2" s="89"/>
      <c r="EOH2" s="89"/>
      <c r="EOI2" s="89"/>
      <c r="EOJ2" s="89"/>
      <c r="EOK2" s="89"/>
      <c r="EOL2" s="89"/>
      <c r="EOM2" s="89"/>
      <c r="EON2" s="89"/>
      <c r="EOO2" s="89"/>
      <c r="EOP2" s="89"/>
      <c r="EOQ2" s="89"/>
      <c r="EOR2" s="89"/>
      <c r="EOS2" s="89"/>
      <c r="EOT2" s="89"/>
      <c r="EOU2" s="89"/>
      <c r="EOV2" s="89"/>
      <c r="EOW2" s="89"/>
      <c r="EOX2" s="89"/>
      <c r="EOY2" s="89"/>
      <c r="EOZ2" s="89"/>
      <c r="EPA2" s="89"/>
      <c r="EPB2" s="89"/>
      <c r="EPC2" s="89"/>
      <c r="EPD2" s="89"/>
      <c r="EPE2" s="89"/>
      <c r="EPF2" s="89"/>
      <c r="EPG2" s="89"/>
      <c r="EPH2" s="89"/>
      <c r="EPI2" s="89"/>
      <c r="EPJ2" s="89"/>
      <c r="EPK2" s="89"/>
      <c r="EPL2" s="89"/>
      <c r="EPM2" s="89"/>
      <c r="EPN2" s="89"/>
      <c r="EPO2" s="89"/>
      <c r="EPP2" s="89"/>
      <c r="EPQ2" s="89"/>
      <c r="EPR2" s="89"/>
      <c r="EPS2" s="89"/>
      <c r="EPT2" s="89"/>
      <c r="EPU2" s="89"/>
      <c r="EPV2" s="89"/>
      <c r="EPW2" s="89"/>
      <c r="EPX2" s="89"/>
      <c r="EPY2" s="89"/>
      <c r="EPZ2" s="89"/>
      <c r="EQA2" s="89"/>
      <c r="EQB2" s="89"/>
      <c r="EQC2" s="89"/>
      <c r="EQD2" s="89"/>
      <c r="EQE2" s="89"/>
      <c r="EQF2" s="89"/>
      <c r="EQG2" s="89"/>
      <c r="EQH2" s="89"/>
      <c r="EQI2" s="89"/>
      <c r="EQJ2" s="89"/>
      <c r="EQK2" s="89"/>
      <c r="EQL2" s="89"/>
      <c r="EQM2" s="89"/>
      <c r="EQN2" s="89"/>
      <c r="EQO2" s="89"/>
      <c r="EQP2" s="89"/>
      <c r="EQQ2" s="89"/>
      <c r="EQR2" s="89"/>
      <c r="EQS2" s="89"/>
      <c r="EQT2" s="89"/>
      <c r="EQU2" s="89"/>
      <c r="EQV2" s="89"/>
      <c r="EQW2" s="89"/>
      <c r="EQX2" s="89"/>
      <c r="EQY2" s="89"/>
      <c r="EQZ2" s="89"/>
      <c r="ERA2" s="89"/>
      <c r="ERB2" s="89"/>
      <c r="ERC2" s="89"/>
      <c r="ERD2" s="89"/>
      <c r="ERE2" s="89"/>
      <c r="ERF2" s="89"/>
      <c r="ERG2" s="89"/>
      <c r="ERH2" s="89"/>
      <c r="ERI2" s="89"/>
      <c r="ERJ2" s="89"/>
      <c r="ERK2" s="89"/>
      <c r="ERL2" s="89"/>
      <c r="ERM2" s="89"/>
      <c r="ERN2" s="89"/>
      <c r="ERO2" s="89"/>
      <c r="ERP2" s="89"/>
      <c r="ERQ2" s="89"/>
      <c r="ERR2" s="89"/>
      <c r="ERS2" s="89"/>
      <c r="ERT2" s="89"/>
      <c r="ERU2" s="89"/>
      <c r="ERV2" s="89"/>
      <c r="ERW2" s="89"/>
      <c r="ERX2" s="89"/>
      <c r="ERY2" s="89"/>
      <c r="ERZ2" s="89"/>
      <c r="ESA2" s="89"/>
      <c r="ESB2" s="89"/>
      <c r="ESC2" s="89"/>
      <c r="ESD2" s="89"/>
      <c r="ESE2" s="89"/>
      <c r="ESF2" s="89"/>
      <c r="ESG2" s="89"/>
      <c r="ESH2" s="89"/>
      <c r="ESI2" s="89"/>
      <c r="ESJ2" s="89"/>
      <c r="ESK2" s="89"/>
      <c r="ESL2" s="89"/>
      <c r="ESM2" s="89"/>
      <c r="ESN2" s="89"/>
      <c r="ESO2" s="89"/>
      <c r="ESP2" s="89"/>
      <c r="ESQ2" s="89"/>
      <c r="ESR2" s="89"/>
      <c r="ESS2" s="89"/>
      <c r="EST2" s="89"/>
      <c r="ESU2" s="89"/>
      <c r="ESV2" s="89"/>
      <c r="ESW2" s="89"/>
      <c r="ESX2" s="89"/>
      <c r="ESY2" s="89"/>
      <c r="ESZ2" s="89"/>
      <c r="ETA2" s="89"/>
      <c r="ETB2" s="89"/>
      <c r="ETC2" s="89"/>
      <c r="ETD2" s="89"/>
      <c r="ETE2" s="89"/>
      <c r="ETF2" s="89"/>
      <c r="ETG2" s="89"/>
      <c r="ETH2" s="89"/>
      <c r="ETI2" s="89"/>
      <c r="ETJ2" s="89"/>
      <c r="ETK2" s="89"/>
      <c r="ETL2" s="89"/>
      <c r="ETM2" s="89"/>
      <c r="ETN2" s="89"/>
      <c r="ETO2" s="89"/>
      <c r="ETP2" s="89"/>
      <c r="ETQ2" s="89"/>
      <c r="ETR2" s="89"/>
      <c r="ETS2" s="89"/>
      <c r="ETT2" s="89"/>
      <c r="ETU2" s="89"/>
      <c r="ETV2" s="89"/>
      <c r="ETW2" s="89"/>
      <c r="ETX2" s="89"/>
      <c r="ETY2" s="89"/>
      <c r="ETZ2" s="89"/>
      <c r="EUA2" s="89"/>
      <c r="EUB2" s="89"/>
      <c r="EUC2" s="89"/>
      <c r="EUD2" s="89"/>
      <c r="EUE2" s="89"/>
      <c r="EUF2" s="89"/>
      <c r="EUG2" s="89"/>
      <c r="EUH2" s="89"/>
      <c r="EUI2" s="89"/>
      <c r="EUJ2" s="89"/>
      <c r="EUK2" s="89"/>
      <c r="EUL2" s="89"/>
      <c r="EUM2" s="89"/>
      <c r="EUN2" s="89"/>
      <c r="EUO2" s="89"/>
      <c r="EUP2" s="89"/>
      <c r="EUQ2" s="89"/>
      <c r="EUR2" s="89"/>
      <c r="EUS2" s="89"/>
      <c r="EUT2" s="89"/>
      <c r="EUU2" s="89"/>
      <c r="EUV2" s="89"/>
      <c r="EUW2" s="89"/>
      <c r="EUX2" s="89"/>
      <c r="EUY2" s="89"/>
      <c r="EUZ2" s="89"/>
      <c r="EVA2" s="89"/>
      <c r="EVB2" s="89"/>
      <c r="EVC2" s="89"/>
      <c r="EVD2" s="89"/>
      <c r="EVE2" s="89"/>
      <c r="EVF2" s="89"/>
      <c r="EVG2" s="89"/>
      <c r="EVH2" s="89"/>
      <c r="EVI2" s="89"/>
      <c r="EVJ2" s="89"/>
      <c r="EVK2" s="89"/>
      <c r="EVL2" s="89"/>
      <c r="EVM2" s="89"/>
      <c r="EVN2" s="89"/>
      <c r="EVO2" s="89"/>
      <c r="EVP2" s="89"/>
      <c r="EVQ2" s="89"/>
      <c r="EVR2" s="89"/>
      <c r="EVS2" s="89"/>
      <c r="EVT2" s="89"/>
      <c r="EVU2" s="89"/>
      <c r="EVV2" s="89"/>
      <c r="EVW2" s="89"/>
      <c r="EVX2" s="89"/>
      <c r="EVY2" s="89"/>
      <c r="EVZ2" s="89"/>
      <c r="EWA2" s="89"/>
      <c r="EWB2" s="89"/>
      <c r="EWC2" s="89"/>
      <c r="EWD2" s="89"/>
      <c r="EWE2" s="89"/>
      <c r="EWF2" s="89"/>
      <c r="EWG2" s="89"/>
      <c r="EWH2" s="89"/>
      <c r="EWI2" s="89"/>
      <c r="EWJ2" s="89"/>
      <c r="EWK2" s="89"/>
      <c r="EWL2" s="89"/>
      <c r="EWM2" s="89"/>
      <c r="EWN2" s="89"/>
      <c r="EWO2" s="89"/>
      <c r="EWP2" s="89"/>
      <c r="EWQ2" s="89"/>
      <c r="EWR2" s="89"/>
      <c r="EWS2" s="89"/>
      <c r="EWT2" s="89"/>
      <c r="EWU2" s="89"/>
      <c r="EWV2" s="89"/>
      <c r="EWW2" s="89"/>
      <c r="EWX2" s="89"/>
      <c r="EWY2" s="89"/>
      <c r="EWZ2" s="89"/>
      <c r="EXA2" s="89"/>
      <c r="EXB2" s="89"/>
      <c r="EXC2" s="89"/>
      <c r="EXD2" s="89"/>
      <c r="EXE2" s="89"/>
      <c r="EXF2" s="89"/>
      <c r="EXG2" s="89"/>
      <c r="EXH2" s="89"/>
      <c r="EXI2" s="89"/>
      <c r="EXJ2" s="89"/>
      <c r="EXK2" s="89"/>
      <c r="EXL2" s="89"/>
      <c r="EXM2" s="89"/>
      <c r="EXN2" s="89"/>
      <c r="EXO2" s="89"/>
      <c r="EXP2" s="89"/>
      <c r="EXQ2" s="89"/>
      <c r="EXR2" s="89"/>
      <c r="EXS2" s="89"/>
      <c r="EXT2" s="89"/>
      <c r="EXU2" s="89"/>
      <c r="EXV2" s="89"/>
      <c r="EXW2" s="89"/>
      <c r="EXX2" s="89"/>
      <c r="EXY2" s="89"/>
      <c r="EXZ2" s="89"/>
      <c r="EYA2" s="89"/>
      <c r="EYB2" s="89"/>
      <c r="EYC2" s="89"/>
      <c r="EYD2" s="89"/>
      <c r="EYE2" s="89"/>
      <c r="EYF2" s="89"/>
      <c r="EYG2" s="89"/>
      <c r="EYH2" s="89"/>
      <c r="EYI2" s="89"/>
      <c r="EYJ2" s="89"/>
      <c r="EYK2" s="89"/>
      <c r="EYL2" s="89"/>
      <c r="EYM2" s="89"/>
      <c r="EYN2" s="89"/>
      <c r="EYO2" s="89"/>
      <c r="EYP2" s="89"/>
      <c r="EYQ2" s="89"/>
      <c r="EYR2" s="89"/>
      <c r="EYS2" s="89"/>
      <c r="EYT2" s="89"/>
      <c r="EYU2" s="89"/>
      <c r="EYV2" s="89"/>
      <c r="EYW2" s="89"/>
      <c r="EYX2" s="89"/>
      <c r="EYY2" s="89"/>
      <c r="EYZ2" s="89"/>
      <c r="EZA2" s="89"/>
      <c r="EZB2" s="89"/>
      <c r="EZC2" s="89"/>
      <c r="EZD2" s="89"/>
      <c r="EZE2" s="89"/>
      <c r="EZF2" s="89"/>
      <c r="EZG2" s="89"/>
      <c r="EZH2" s="89"/>
      <c r="EZI2" s="89"/>
      <c r="EZJ2" s="89"/>
      <c r="EZK2" s="89"/>
      <c r="EZL2" s="89"/>
      <c r="EZM2" s="89"/>
      <c r="EZN2" s="89"/>
      <c r="EZO2" s="89"/>
      <c r="EZP2" s="89"/>
      <c r="EZQ2" s="89"/>
      <c r="EZR2" s="89"/>
      <c r="EZS2" s="89"/>
      <c r="EZT2" s="89"/>
      <c r="EZU2" s="89"/>
      <c r="EZV2" s="89"/>
      <c r="EZW2" s="89"/>
      <c r="EZX2" s="89"/>
      <c r="EZY2" s="89"/>
      <c r="EZZ2" s="89"/>
      <c r="FAA2" s="89"/>
      <c r="FAB2" s="89"/>
      <c r="FAC2" s="89"/>
      <c r="FAD2" s="89"/>
      <c r="FAE2" s="89"/>
      <c r="FAF2" s="89"/>
      <c r="FAG2" s="89"/>
      <c r="FAH2" s="89"/>
      <c r="FAI2" s="89"/>
      <c r="FAJ2" s="89"/>
      <c r="FAK2" s="89"/>
      <c r="FAL2" s="89"/>
      <c r="FAM2" s="89"/>
      <c r="FAN2" s="89"/>
      <c r="FAO2" s="89"/>
      <c r="FAP2" s="89"/>
      <c r="FAQ2" s="89"/>
      <c r="FAR2" s="89"/>
      <c r="FAS2" s="89"/>
      <c r="FAT2" s="89"/>
      <c r="FAU2" s="89"/>
      <c r="FAV2" s="89"/>
      <c r="FAW2" s="89"/>
      <c r="FAX2" s="89"/>
      <c r="FAY2" s="89"/>
      <c r="FAZ2" s="89"/>
      <c r="FBA2" s="89"/>
      <c r="FBB2" s="89"/>
      <c r="FBC2" s="89"/>
      <c r="FBD2" s="89"/>
      <c r="FBE2" s="89"/>
      <c r="FBF2" s="89"/>
      <c r="FBG2" s="89"/>
      <c r="FBH2" s="89"/>
      <c r="FBI2" s="89"/>
      <c r="FBJ2" s="89"/>
      <c r="FBK2" s="89"/>
      <c r="FBL2" s="89"/>
      <c r="FBM2" s="89"/>
      <c r="FBN2" s="89"/>
      <c r="FBO2" s="89"/>
      <c r="FBP2" s="89"/>
      <c r="FBQ2" s="89"/>
      <c r="FBR2" s="89"/>
      <c r="FBS2" s="89"/>
      <c r="FBT2" s="89"/>
      <c r="FBU2" s="89"/>
      <c r="FBV2" s="89"/>
      <c r="FBW2" s="89"/>
      <c r="FBX2" s="89"/>
      <c r="FBY2" s="89"/>
      <c r="FBZ2" s="89"/>
      <c r="FCA2" s="89"/>
      <c r="FCB2" s="89"/>
      <c r="FCC2" s="89"/>
      <c r="FCD2" s="89"/>
      <c r="FCE2" s="89"/>
      <c r="FCF2" s="89"/>
      <c r="FCG2" s="89"/>
      <c r="FCH2" s="89"/>
      <c r="FCI2" s="89"/>
      <c r="FCJ2" s="89"/>
      <c r="FCK2" s="89"/>
      <c r="FCL2" s="89"/>
      <c r="FCM2" s="89"/>
      <c r="FCN2" s="89"/>
      <c r="FCO2" s="89"/>
      <c r="FCP2" s="89"/>
      <c r="FCQ2" s="89"/>
      <c r="FCR2" s="89"/>
      <c r="FCS2" s="89"/>
      <c r="FCT2" s="89"/>
      <c r="FCU2" s="89"/>
      <c r="FCV2" s="89"/>
      <c r="FCW2" s="89"/>
      <c r="FCX2" s="89"/>
      <c r="FCY2" s="89"/>
      <c r="FCZ2" s="89"/>
      <c r="FDA2" s="89"/>
      <c r="FDB2" s="89"/>
      <c r="FDC2" s="89"/>
      <c r="FDD2" s="89"/>
      <c r="FDE2" s="89"/>
      <c r="FDF2" s="89"/>
      <c r="FDG2" s="89"/>
      <c r="FDH2" s="89"/>
      <c r="FDI2" s="89"/>
      <c r="FDJ2" s="89"/>
      <c r="FDK2" s="89"/>
      <c r="FDL2" s="89"/>
      <c r="FDM2" s="89"/>
      <c r="FDN2" s="89"/>
      <c r="FDO2" s="89"/>
      <c r="FDP2" s="89"/>
      <c r="FDQ2" s="89"/>
      <c r="FDR2" s="89"/>
      <c r="FDS2" s="89"/>
      <c r="FDT2" s="89"/>
      <c r="FDU2" s="89"/>
      <c r="FDV2" s="89"/>
      <c r="FDW2" s="89"/>
      <c r="FDX2" s="89"/>
      <c r="FDY2" s="89"/>
      <c r="FDZ2" s="89"/>
      <c r="FEA2" s="89"/>
      <c r="FEB2" s="89"/>
      <c r="FEC2" s="89"/>
      <c r="FED2" s="89"/>
      <c r="FEE2" s="89"/>
      <c r="FEF2" s="89"/>
      <c r="FEG2" s="89"/>
      <c r="FEH2" s="89"/>
      <c r="FEI2" s="89"/>
      <c r="FEJ2" s="89"/>
      <c r="FEK2" s="89"/>
      <c r="FEL2" s="89"/>
      <c r="FEM2" s="89"/>
      <c r="FEN2" s="89"/>
      <c r="FEO2" s="89"/>
      <c r="FEP2" s="89"/>
      <c r="FEQ2" s="89"/>
      <c r="FER2" s="89"/>
      <c r="FES2" s="89"/>
      <c r="FET2" s="89"/>
      <c r="FEU2" s="89"/>
      <c r="FEV2" s="89"/>
      <c r="FEW2" s="89"/>
      <c r="FEX2" s="89"/>
      <c r="FEY2" s="89"/>
      <c r="FEZ2" s="89"/>
      <c r="FFA2" s="89"/>
      <c r="FFB2" s="89"/>
      <c r="FFC2" s="89"/>
      <c r="FFD2" s="89"/>
      <c r="FFE2" s="89"/>
      <c r="FFF2" s="89"/>
      <c r="FFG2" s="89"/>
      <c r="FFH2" s="89"/>
      <c r="FFI2" s="89"/>
      <c r="FFJ2" s="89"/>
      <c r="FFK2" s="89"/>
      <c r="FFL2" s="89"/>
      <c r="FFM2" s="89"/>
      <c r="FFN2" s="89"/>
      <c r="FFO2" s="89"/>
      <c r="FFP2" s="89"/>
      <c r="FFQ2" s="89"/>
      <c r="FFR2" s="89"/>
      <c r="FFS2" s="89"/>
      <c r="FFT2" s="89"/>
      <c r="FFU2" s="89"/>
      <c r="FFV2" s="89"/>
      <c r="FFW2" s="89"/>
      <c r="FFX2" s="89"/>
      <c r="FFY2" s="89"/>
      <c r="FFZ2" s="89"/>
      <c r="FGA2" s="89"/>
      <c r="FGB2" s="89"/>
      <c r="FGC2" s="89"/>
      <c r="FGD2" s="89"/>
      <c r="FGE2" s="89"/>
      <c r="FGF2" s="89"/>
      <c r="FGG2" s="89"/>
      <c r="FGH2" s="89"/>
      <c r="FGI2" s="89"/>
      <c r="FGJ2" s="89"/>
      <c r="FGK2" s="89"/>
      <c r="FGL2" s="89"/>
      <c r="FGM2" s="89"/>
      <c r="FGN2" s="89"/>
      <c r="FGO2" s="89"/>
      <c r="FGP2" s="89"/>
      <c r="FGQ2" s="89"/>
      <c r="FGR2" s="89"/>
      <c r="FGS2" s="89"/>
      <c r="FGT2" s="89"/>
      <c r="FGU2" s="89"/>
      <c r="FGV2" s="89"/>
      <c r="FGW2" s="89"/>
      <c r="FGX2" s="89"/>
      <c r="FGY2" s="89"/>
      <c r="FGZ2" s="89"/>
      <c r="FHA2" s="89"/>
      <c r="FHB2" s="89"/>
      <c r="FHC2" s="89"/>
      <c r="FHD2" s="89"/>
      <c r="FHE2" s="89"/>
      <c r="FHF2" s="89"/>
      <c r="FHG2" s="89"/>
      <c r="FHH2" s="89"/>
      <c r="FHI2" s="89"/>
      <c r="FHJ2" s="89"/>
      <c r="FHK2" s="89"/>
      <c r="FHL2" s="89"/>
      <c r="FHM2" s="89"/>
      <c r="FHN2" s="89"/>
      <c r="FHO2" s="89"/>
      <c r="FHP2" s="89"/>
      <c r="FHQ2" s="89"/>
      <c r="FHR2" s="89"/>
      <c r="FHS2" s="89"/>
      <c r="FHT2" s="89"/>
      <c r="FHU2" s="89"/>
      <c r="FHV2" s="89"/>
      <c r="FHW2" s="89"/>
      <c r="FHX2" s="89"/>
      <c r="FHY2" s="89"/>
      <c r="FHZ2" s="89"/>
      <c r="FIA2" s="89"/>
      <c r="FIB2" s="89"/>
      <c r="FIC2" s="89"/>
      <c r="FID2" s="89"/>
      <c r="FIE2" s="89"/>
      <c r="FIF2" s="89"/>
      <c r="FIG2" s="89"/>
      <c r="FIH2" s="89"/>
      <c r="FII2" s="89"/>
      <c r="FIJ2" s="89"/>
      <c r="FIK2" s="89"/>
      <c r="FIL2" s="89"/>
      <c r="FIM2" s="89"/>
      <c r="FIN2" s="89"/>
      <c r="FIO2" s="89"/>
      <c r="FIP2" s="89"/>
      <c r="FIQ2" s="89"/>
      <c r="FIR2" s="89"/>
      <c r="FIS2" s="89"/>
      <c r="FIT2" s="89"/>
      <c r="FIU2" s="89"/>
      <c r="FIV2" s="89"/>
      <c r="FIW2" s="89"/>
      <c r="FIX2" s="89"/>
      <c r="FIY2" s="89"/>
      <c r="FIZ2" s="89"/>
      <c r="FJA2" s="89"/>
      <c r="FJB2" s="89"/>
      <c r="FJC2" s="89"/>
      <c r="FJD2" s="89"/>
      <c r="FJE2" s="89"/>
      <c r="FJF2" s="89"/>
      <c r="FJG2" s="89"/>
      <c r="FJH2" s="89"/>
      <c r="FJI2" s="89"/>
      <c r="FJJ2" s="89"/>
      <c r="FJK2" s="89"/>
      <c r="FJL2" s="89"/>
      <c r="FJM2" s="89"/>
      <c r="FJN2" s="89"/>
      <c r="FJO2" s="89"/>
      <c r="FJP2" s="89"/>
      <c r="FJQ2" s="89"/>
      <c r="FJR2" s="89"/>
      <c r="FJS2" s="89"/>
      <c r="FJT2" s="89"/>
      <c r="FJU2" s="89"/>
      <c r="FJV2" s="89"/>
      <c r="FJW2" s="89"/>
      <c r="FJX2" s="89"/>
      <c r="FJY2" s="89"/>
      <c r="FJZ2" s="89"/>
      <c r="FKA2" s="89"/>
      <c r="FKB2" s="89"/>
      <c r="FKC2" s="89"/>
      <c r="FKD2" s="89"/>
      <c r="FKE2" s="89"/>
      <c r="FKF2" s="89"/>
      <c r="FKG2" s="89"/>
      <c r="FKH2" s="89"/>
      <c r="FKI2" s="89"/>
      <c r="FKJ2" s="89"/>
      <c r="FKK2" s="89"/>
      <c r="FKL2" s="89"/>
      <c r="FKM2" s="89"/>
      <c r="FKN2" s="89"/>
      <c r="FKO2" s="89"/>
      <c r="FKP2" s="89"/>
      <c r="FKQ2" s="89"/>
      <c r="FKR2" s="89"/>
      <c r="FKS2" s="89"/>
      <c r="FKT2" s="89"/>
      <c r="FKU2" s="89"/>
      <c r="FKV2" s="89"/>
      <c r="FKW2" s="89"/>
      <c r="FKX2" s="89"/>
      <c r="FKY2" s="89"/>
      <c r="FKZ2" s="89"/>
      <c r="FLA2" s="89"/>
      <c r="FLB2" s="89"/>
      <c r="FLC2" s="89"/>
      <c r="FLD2" s="89"/>
      <c r="FLE2" s="89"/>
      <c r="FLF2" s="89"/>
      <c r="FLG2" s="89"/>
      <c r="FLH2" s="89"/>
      <c r="FLI2" s="89"/>
      <c r="FLJ2" s="89"/>
      <c r="FLK2" s="89"/>
      <c r="FLL2" s="89"/>
      <c r="FLM2" s="89"/>
      <c r="FLN2" s="89"/>
      <c r="FLO2" s="89"/>
      <c r="FLP2" s="89"/>
      <c r="FLQ2" s="89"/>
      <c r="FLR2" s="89"/>
      <c r="FLS2" s="89"/>
      <c r="FLT2" s="89"/>
      <c r="FLU2" s="89"/>
      <c r="FLV2" s="89"/>
      <c r="FLW2" s="89"/>
      <c r="FLX2" s="89"/>
      <c r="FLY2" s="89"/>
      <c r="FLZ2" s="89"/>
      <c r="FMA2" s="89"/>
      <c r="FMB2" s="89"/>
      <c r="FMC2" s="89"/>
      <c r="FMD2" s="89"/>
      <c r="FME2" s="89"/>
      <c r="FMF2" s="89"/>
      <c r="FMG2" s="89"/>
      <c r="FMH2" s="89"/>
      <c r="FMI2" s="89"/>
      <c r="FMJ2" s="89"/>
      <c r="FMK2" s="89"/>
      <c r="FML2" s="89"/>
      <c r="FMM2" s="89"/>
      <c r="FMN2" s="89"/>
      <c r="FMO2" s="89"/>
      <c r="FMP2" s="89"/>
      <c r="FMQ2" s="89"/>
      <c r="FMR2" s="89"/>
      <c r="FMS2" s="89"/>
      <c r="FMT2" s="89"/>
      <c r="FMU2" s="89"/>
      <c r="FMV2" s="89"/>
      <c r="FMW2" s="89"/>
      <c r="FMX2" s="89"/>
      <c r="FMY2" s="89"/>
      <c r="FMZ2" s="89"/>
      <c r="FNA2" s="89"/>
      <c r="FNB2" s="89"/>
      <c r="FNC2" s="89"/>
      <c r="FND2" s="89"/>
      <c r="FNE2" s="89"/>
      <c r="FNF2" s="89"/>
      <c r="FNG2" s="89"/>
      <c r="FNH2" s="89"/>
      <c r="FNI2" s="89"/>
      <c r="FNJ2" s="89"/>
      <c r="FNK2" s="89"/>
      <c r="FNL2" s="89"/>
      <c r="FNM2" s="89"/>
      <c r="FNN2" s="89"/>
      <c r="FNO2" s="89"/>
      <c r="FNP2" s="89"/>
      <c r="FNQ2" s="89"/>
      <c r="FNR2" s="89"/>
      <c r="FNS2" s="89"/>
      <c r="FNT2" s="89"/>
      <c r="FNU2" s="89"/>
      <c r="FNV2" s="89"/>
      <c r="FNW2" s="89"/>
      <c r="FNX2" s="89"/>
      <c r="FNY2" s="89"/>
      <c r="FNZ2" s="89"/>
      <c r="FOA2" s="89"/>
      <c r="FOB2" s="89"/>
      <c r="FOC2" s="89"/>
      <c r="FOD2" s="89"/>
      <c r="FOE2" s="89"/>
      <c r="FOF2" s="89"/>
      <c r="FOG2" s="89"/>
      <c r="FOH2" s="89"/>
      <c r="FOI2" s="89"/>
      <c r="FOJ2" s="89"/>
      <c r="FOK2" s="89"/>
      <c r="FOL2" s="89"/>
      <c r="FOM2" s="89"/>
      <c r="FON2" s="89"/>
      <c r="FOO2" s="89"/>
      <c r="FOP2" s="89"/>
      <c r="FOQ2" s="89"/>
      <c r="FOR2" s="89"/>
      <c r="FOS2" s="89"/>
      <c r="FOT2" s="89"/>
      <c r="FOU2" s="89"/>
      <c r="FOV2" s="89"/>
      <c r="FOW2" s="89"/>
      <c r="FOX2" s="89"/>
      <c r="FOY2" s="89"/>
      <c r="FOZ2" s="89"/>
      <c r="FPA2" s="89"/>
      <c r="FPB2" s="89"/>
      <c r="FPC2" s="89"/>
      <c r="FPD2" s="89"/>
      <c r="FPE2" s="89"/>
      <c r="FPF2" s="89"/>
      <c r="FPG2" s="89"/>
      <c r="FPH2" s="89"/>
      <c r="FPI2" s="89"/>
      <c r="FPJ2" s="89"/>
      <c r="FPK2" s="89"/>
      <c r="FPL2" s="89"/>
      <c r="FPM2" s="89"/>
      <c r="FPN2" s="89"/>
      <c r="FPO2" s="89"/>
      <c r="FPP2" s="89"/>
      <c r="FPQ2" s="89"/>
      <c r="FPR2" s="89"/>
      <c r="FPS2" s="89"/>
      <c r="FPT2" s="89"/>
      <c r="FPU2" s="89"/>
      <c r="FPV2" s="89"/>
      <c r="FPW2" s="89"/>
      <c r="FPX2" s="89"/>
      <c r="FPY2" s="89"/>
      <c r="FPZ2" s="89"/>
      <c r="FQA2" s="89"/>
      <c r="FQB2" s="89"/>
      <c r="FQC2" s="89"/>
      <c r="FQD2" s="89"/>
      <c r="FQE2" s="89"/>
      <c r="FQF2" s="89"/>
      <c r="FQG2" s="89"/>
      <c r="FQH2" s="89"/>
      <c r="FQI2" s="89"/>
      <c r="FQJ2" s="89"/>
      <c r="FQK2" s="89"/>
      <c r="FQL2" s="89"/>
      <c r="FQM2" s="89"/>
      <c r="FQN2" s="89"/>
      <c r="FQO2" s="89"/>
      <c r="FQP2" s="89"/>
      <c r="FQQ2" s="89"/>
      <c r="FQR2" s="89"/>
      <c r="FQS2" s="89"/>
      <c r="FQT2" s="89"/>
      <c r="FQU2" s="89"/>
      <c r="FQV2" s="89"/>
      <c r="FQW2" s="89"/>
      <c r="FQX2" s="89"/>
      <c r="FQY2" s="89"/>
      <c r="FQZ2" s="89"/>
      <c r="FRA2" s="89"/>
      <c r="FRB2" s="89"/>
      <c r="FRC2" s="89"/>
      <c r="FRD2" s="89"/>
      <c r="FRE2" s="89"/>
      <c r="FRF2" s="89"/>
      <c r="FRG2" s="89"/>
      <c r="FRH2" s="89"/>
      <c r="FRI2" s="89"/>
      <c r="FRJ2" s="89"/>
      <c r="FRK2" s="89"/>
      <c r="FRL2" s="89"/>
      <c r="FRM2" s="89"/>
      <c r="FRN2" s="89"/>
      <c r="FRO2" s="89"/>
      <c r="FRP2" s="89"/>
      <c r="FRQ2" s="89"/>
      <c r="FRR2" s="89"/>
      <c r="FRS2" s="89"/>
      <c r="FRT2" s="89"/>
      <c r="FRU2" s="89"/>
      <c r="FRV2" s="89"/>
      <c r="FRW2" s="89"/>
      <c r="FRX2" s="89"/>
      <c r="FRY2" s="89"/>
      <c r="FRZ2" s="89"/>
      <c r="FSA2" s="89"/>
      <c r="FSB2" s="89"/>
      <c r="FSC2" s="89"/>
      <c r="FSD2" s="89"/>
      <c r="FSE2" s="89"/>
      <c r="FSF2" s="89"/>
      <c r="FSG2" s="89"/>
      <c r="FSH2" s="89"/>
      <c r="FSI2" s="89"/>
      <c r="FSJ2" s="89"/>
      <c r="FSK2" s="89"/>
      <c r="FSL2" s="89"/>
      <c r="FSM2" s="89"/>
      <c r="FSN2" s="89"/>
      <c r="FSO2" s="89"/>
      <c r="FSP2" s="89"/>
      <c r="FSQ2" s="89"/>
      <c r="FSR2" s="89"/>
      <c r="FSS2" s="89"/>
      <c r="FST2" s="89"/>
      <c r="FSU2" s="89"/>
      <c r="FSV2" s="89"/>
      <c r="FSW2" s="89"/>
      <c r="FSX2" s="89"/>
      <c r="FSY2" s="89"/>
      <c r="FSZ2" s="89"/>
      <c r="FTA2" s="89"/>
      <c r="FTB2" s="89"/>
      <c r="FTC2" s="89"/>
      <c r="FTD2" s="89"/>
      <c r="FTE2" s="89"/>
      <c r="FTF2" s="89"/>
      <c r="FTG2" s="89"/>
      <c r="FTH2" s="89"/>
      <c r="FTI2" s="89"/>
      <c r="FTJ2" s="89"/>
      <c r="FTK2" s="89"/>
      <c r="FTL2" s="89"/>
      <c r="FTM2" s="89"/>
      <c r="FTN2" s="89"/>
      <c r="FTO2" s="89"/>
      <c r="FTP2" s="89"/>
      <c r="FTQ2" s="89"/>
      <c r="FTR2" s="89"/>
      <c r="FTS2" s="89"/>
      <c r="FTT2" s="89"/>
      <c r="FTU2" s="89"/>
      <c r="FTV2" s="89"/>
      <c r="FTW2" s="89"/>
      <c r="FTX2" s="89"/>
      <c r="FTY2" s="89"/>
      <c r="FTZ2" s="89"/>
      <c r="FUA2" s="89"/>
      <c r="FUB2" s="89"/>
      <c r="FUC2" s="89"/>
      <c r="FUD2" s="89"/>
      <c r="FUE2" s="89"/>
      <c r="FUF2" s="89"/>
      <c r="FUG2" s="89"/>
      <c r="FUH2" s="89"/>
      <c r="FUI2" s="89"/>
      <c r="FUJ2" s="89"/>
      <c r="FUK2" s="89"/>
      <c r="FUL2" s="89"/>
      <c r="FUM2" s="89"/>
      <c r="FUN2" s="89"/>
      <c r="FUO2" s="89"/>
      <c r="FUP2" s="89"/>
      <c r="FUQ2" s="89"/>
      <c r="FUR2" s="89"/>
      <c r="FUS2" s="89"/>
      <c r="FUT2" s="89"/>
      <c r="FUU2" s="89"/>
      <c r="FUV2" s="89"/>
      <c r="FUW2" s="89"/>
      <c r="FUX2" s="89"/>
      <c r="FUY2" s="89"/>
      <c r="FUZ2" s="89"/>
      <c r="FVA2" s="89"/>
      <c r="FVB2" s="89"/>
      <c r="FVC2" s="89"/>
      <c r="FVD2" s="89"/>
      <c r="FVE2" s="89"/>
      <c r="FVF2" s="89"/>
      <c r="FVG2" s="89"/>
      <c r="FVH2" s="89"/>
      <c r="FVI2" s="89"/>
      <c r="FVJ2" s="89"/>
      <c r="FVK2" s="89"/>
      <c r="FVL2" s="89"/>
      <c r="FVM2" s="89"/>
      <c r="FVN2" s="89"/>
      <c r="FVO2" s="89"/>
      <c r="FVP2" s="89"/>
      <c r="FVQ2" s="89"/>
      <c r="FVR2" s="89"/>
      <c r="FVS2" s="89"/>
      <c r="FVT2" s="89"/>
      <c r="FVU2" s="89"/>
      <c r="FVV2" s="89"/>
      <c r="FVW2" s="89"/>
      <c r="FVX2" s="89"/>
      <c r="FVY2" s="89"/>
      <c r="FVZ2" s="89"/>
      <c r="FWA2" s="89"/>
      <c r="FWB2" s="89"/>
      <c r="FWC2" s="89"/>
      <c r="FWD2" s="89"/>
      <c r="FWE2" s="89"/>
      <c r="FWF2" s="89"/>
      <c r="FWG2" s="89"/>
      <c r="FWH2" s="89"/>
      <c r="FWI2" s="89"/>
      <c r="FWJ2" s="89"/>
      <c r="FWK2" s="89"/>
      <c r="FWL2" s="89"/>
      <c r="FWM2" s="89"/>
      <c r="FWN2" s="89"/>
      <c r="FWO2" s="89"/>
      <c r="FWP2" s="89"/>
      <c r="FWQ2" s="89"/>
      <c r="FWR2" s="89"/>
      <c r="FWS2" s="89"/>
      <c r="FWT2" s="89"/>
      <c r="FWU2" s="89"/>
      <c r="FWV2" s="89"/>
      <c r="FWW2" s="89"/>
      <c r="FWX2" s="89"/>
      <c r="FWY2" s="89"/>
      <c r="FWZ2" s="89"/>
      <c r="FXA2" s="89"/>
      <c r="FXB2" s="89"/>
      <c r="FXC2" s="89"/>
      <c r="FXD2" s="89"/>
      <c r="FXE2" s="89"/>
      <c r="FXF2" s="89"/>
      <c r="FXG2" s="89"/>
      <c r="FXH2" s="89"/>
      <c r="FXI2" s="89"/>
      <c r="FXJ2" s="89"/>
      <c r="FXK2" s="89"/>
      <c r="FXL2" s="89"/>
      <c r="FXM2" s="89"/>
      <c r="FXN2" s="89"/>
      <c r="FXO2" s="89"/>
      <c r="FXP2" s="89"/>
      <c r="FXQ2" s="89"/>
      <c r="FXR2" s="89"/>
      <c r="FXS2" s="89"/>
      <c r="FXT2" s="89"/>
      <c r="FXU2" s="89"/>
      <c r="FXV2" s="89"/>
      <c r="FXW2" s="89"/>
      <c r="FXX2" s="89"/>
      <c r="FXY2" s="89"/>
      <c r="FXZ2" s="89"/>
      <c r="FYA2" s="89"/>
      <c r="FYB2" s="89"/>
      <c r="FYC2" s="89"/>
      <c r="FYD2" s="89"/>
      <c r="FYE2" s="89"/>
      <c r="FYF2" s="89"/>
      <c r="FYG2" s="89"/>
      <c r="FYH2" s="89"/>
      <c r="FYI2" s="89"/>
      <c r="FYJ2" s="89"/>
      <c r="FYK2" s="89"/>
      <c r="FYL2" s="89"/>
      <c r="FYM2" s="89"/>
      <c r="FYN2" s="89"/>
      <c r="FYO2" s="89"/>
      <c r="FYP2" s="89"/>
      <c r="FYQ2" s="89"/>
      <c r="FYR2" s="89"/>
      <c r="FYS2" s="89"/>
      <c r="FYT2" s="89"/>
      <c r="FYU2" s="89"/>
      <c r="FYV2" s="89"/>
      <c r="FYW2" s="89"/>
      <c r="FYX2" s="89"/>
      <c r="FYY2" s="89"/>
      <c r="FYZ2" s="89"/>
      <c r="FZA2" s="89"/>
      <c r="FZB2" s="89"/>
      <c r="FZC2" s="89"/>
      <c r="FZD2" s="89"/>
      <c r="FZE2" s="89"/>
      <c r="FZF2" s="89"/>
      <c r="FZG2" s="89"/>
      <c r="FZH2" s="89"/>
      <c r="FZI2" s="89"/>
      <c r="FZJ2" s="89"/>
      <c r="FZK2" s="89"/>
      <c r="FZL2" s="89"/>
      <c r="FZM2" s="89"/>
      <c r="FZN2" s="89"/>
      <c r="FZO2" s="89"/>
      <c r="FZP2" s="89"/>
      <c r="FZQ2" s="89"/>
      <c r="FZR2" s="89"/>
      <c r="FZS2" s="89"/>
      <c r="FZT2" s="89"/>
      <c r="FZU2" s="89"/>
      <c r="FZV2" s="89"/>
      <c r="FZW2" s="89"/>
      <c r="FZX2" s="89"/>
      <c r="FZY2" s="89"/>
      <c r="FZZ2" s="89"/>
      <c r="GAA2" s="89"/>
      <c r="GAB2" s="89"/>
      <c r="GAC2" s="89"/>
      <c r="GAD2" s="89"/>
      <c r="GAE2" s="89"/>
      <c r="GAF2" s="89"/>
      <c r="GAG2" s="89"/>
      <c r="GAH2" s="89"/>
      <c r="GAI2" s="89"/>
      <c r="GAJ2" s="89"/>
      <c r="GAK2" s="89"/>
      <c r="GAL2" s="89"/>
      <c r="GAM2" s="89"/>
      <c r="GAN2" s="89"/>
      <c r="GAO2" s="89"/>
      <c r="GAP2" s="89"/>
      <c r="GAQ2" s="89"/>
      <c r="GAR2" s="89"/>
      <c r="GAS2" s="89"/>
      <c r="GAT2" s="89"/>
      <c r="GAU2" s="89"/>
      <c r="GAV2" s="89"/>
      <c r="GAW2" s="89"/>
      <c r="GAX2" s="89"/>
      <c r="GAY2" s="89"/>
      <c r="GAZ2" s="89"/>
      <c r="GBA2" s="89"/>
      <c r="GBB2" s="89"/>
      <c r="GBC2" s="89"/>
      <c r="GBD2" s="89"/>
      <c r="GBE2" s="89"/>
      <c r="GBF2" s="89"/>
      <c r="GBG2" s="89"/>
      <c r="GBH2" s="89"/>
      <c r="GBI2" s="89"/>
      <c r="GBJ2" s="89"/>
      <c r="GBK2" s="89"/>
      <c r="GBL2" s="89"/>
      <c r="GBM2" s="89"/>
      <c r="GBN2" s="89"/>
      <c r="GBO2" s="89"/>
      <c r="GBP2" s="89"/>
      <c r="GBQ2" s="89"/>
      <c r="GBR2" s="89"/>
      <c r="GBS2" s="89"/>
      <c r="GBT2" s="89"/>
      <c r="GBU2" s="89"/>
      <c r="GBV2" s="89"/>
      <c r="GBW2" s="89"/>
      <c r="GBX2" s="89"/>
      <c r="GBY2" s="89"/>
      <c r="GBZ2" s="89"/>
      <c r="GCA2" s="89"/>
      <c r="GCB2" s="89"/>
      <c r="GCC2" s="89"/>
      <c r="GCD2" s="89"/>
      <c r="GCE2" s="89"/>
      <c r="GCF2" s="89"/>
      <c r="GCG2" s="89"/>
      <c r="GCH2" s="89"/>
      <c r="GCI2" s="89"/>
      <c r="GCJ2" s="89"/>
      <c r="GCK2" s="89"/>
      <c r="GCL2" s="89"/>
      <c r="GCM2" s="89"/>
      <c r="GCN2" s="89"/>
      <c r="GCO2" s="89"/>
      <c r="GCP2" s="89"/>
      <c r="GCQ2" s="89"/>
      <c r="GCR2" s="89"/>
      <c r="GCS2" s="89"/>
      <c r="GCT2" s="89"/>
      <c r="GCU2" s="89"/>
      <c r="GCV2" s="89"/>
      <c r="GCW2" s="89"/>
      <c r="GCX2" s="89"/>
      <c r="GCY2" s="89"/>
      <c r="GCZ2" s="89"/>
      <c r="GDA2" s="89"/>
      <c r="GDB2" s="89"/>
      <c r="GDC2" s="89"/>
      <c r="GDD2" s="89"/>
      <c r="GDE2" s="89"/>
      <c r="GDF2" s="89"/>
      <c r="GDG2" s="89"/>
      <c r="GDH2" s="89"/>
      <c r="GDI2" s="89"/>
      <c r="GDJ2" s="89"/>
      <c r="GDK2" s="89"/>
      <c r="GDL2" s="89"/>
      <c r="GDM2" s="89"/>
      <c r="GDN2" s="89"/>
      <c r="GDO2" s="89"/>
      <c r="GDP2" s="89"/>
      <c r="GDQ2" s="89"/>
      <c r="GDR2" s="89"/>
      <c r="GDS2" s="89"/>
      <c r="GDT2" s="89"/>
      <c r="GDU2" s="89"/>
      <c r="GDV2" s="89"/>
      <c r="GDW2" s="89"/>
      <c r="GDX2" s="89"/>
      <c r="GDY2" s="89"/>
      <c r="GDZ2" s="89"/>
      <c r="GEA2" s="89"/>
      <c r="GEB2" s="89"/>
      <c r="GEC2" s="89"/>
      <c r="GED2" s="89"/>
      <c r="GEE2" s="89"/>
      <c r="GEF2" s="89"/>
      <c r="GEG2" s="89"/>
      <c r="GEH2" s="89"/>
      <c r="GEI2" s="89"/>
      <c r="GEJ2" s="89"/>
      <c r="GEK2" s="89"/>
      <c r="GEL2" s="89"/>
      <c r="GEM2" s="89"/>
      <c r="GEN2" s="89"/>
      <c r="GEO2" s="89"/>
      <c r="GEP2" s="89"/>
      <c r="GEQ2" s="89"/>
      <c r="GER2" s="89"/>
      <c r="GES2" s="89"/>
      <c r="GET2" s="89"/>
      <c r="GEU2" s="89"/>
      <c r="GEV2" s="89"/>
      <c r="GEW2" s="89"/>
      <c r="GEX2" s="89"/>
      <c r="GEY2" s="89"/>
      <c r="GEZ2" s="89"/>
      <c r="GFA2" s="89"/>
      <c r="GFB2" s="89"/>
      <c r="GFC2" s="89"/>
      <c r="GFD2" s="89"/>
      <c r="GFE2" s="89"/>
      <c r="GFF2" s="89"/>
      <c r="GFG2" s="89"/>
      <c r="GFH2" s="89"/>
      <c r="GFI2" s="89"/>
      <c r="GFJ2" s="89"/>
      <c r="GFK2" s="89"/>
      <c r="GFL2" s="89"/>
      <c r="GFM2" s="89"/>
      <c r="GFN2" s="89"/>
      <c r="GFO2" s="89"/>
      <c r="GFP2" s="89"/>
      <c r="GFQ2" s="89"/>
      <c r="GFR2" s="89"/>
      <c r="GFS2" s="89"/>
      <c r="GFT2" s="89"/>
      <c r="GFU2" s="89"/>
      <c r="GFV2" s="89"/>
      <c r="GFW2" s="89"/>
      <c r="GFX2" s="89"/>
      <c r="GFY2" s="89"/>
      <c r="GFZ2" s="89"/>
      <c r="GGA2" s="89"/>
      <c r="GGB2" s="89"/>
      <c r="GGC2" s="89"/>
      <c r="GGD2" s="89"/>
      <c r="GGE2" s="89"/>
      <c r="GGF2" s="89"/>
      <c r="GGG2" s="89"/>
      <c r="GGH2" s="89"/>
      <c r="GGI2" s="89"/>
      <c r="GGJ2" s="89"/>
      <c r="GGK2" s="89"/>
      <c r="GGL2" s="89"/>
      <c r="GGM2" s="89"/>
      <c r="GGN2" s="89"/>
      <c r="GGO2" s="89"/>
      <c r="GGP2" s="89"/>
      <c r="GGQ2" s="89"/>
      <c r="GGR2" s="89"/>
      <c r="GGS2" s="89"/>
      <c r="GGT2" s="89"/>
      <c r="GGU2" s="89"/>
      <c r="GGV2" s="89"/>
      <c r="GGW2" s="89"/>
      <c r="GGX2" s="89"/>
      <c r="GGY2" s="89"/>
      <c r="GGZ2" s="89"/>
      <c r="GHA2" s="89"/>
      <c r="GHB2" s="89"/>
      <c r="GHC2" s="89"/>
      <c r="GHD2" s="89"/>
      <c r="GHE2" s="89"/>
      <c r="GHF2" s="89"/>
      <c r="GHG2" s="89"/>
      <c r="GHH2" s="89"/>
      <c r="GHI2" s="89"/>
      <c r="GHJ2" s="89"/>
      <c r="GHK2" s="89"/>
      <c r="GHL2" s="89"/>
      <c r="GHM2" s="89"/>
      <c r="GHN2" s="89"/>
      <c r="GHO2" s="89"/>
      <c r="GHP2" s="89"/>
      <c r="GHQ2" s="89"/>
      <c r="GHR2" s="89"/>
      <c r="GHS2" s="89"/>
      <c r="GHT2" s="89"/>
      <c r="GHU2" s="89"/>
      <c r="GHV2" s="89"/>
      <c r="GHW2" s="89"/>
      <c r="GHX2" s="89"/>
      <c r="GHY2" s="89"/>
      <c r="GHZ2" s="89"/>
      <c r="GIA2" s="89"/>
      <c r="GIB2" s="89"/>
      <c r="GIC2" s="89"/>
      <c r="GID2" s="89"/>
      <c r="GIE2" s="89"/>
      <c r="GIF2" s="89"/>
      <c r="GIG2" s="89"/>
      <c r="GIH2" s="89"/>
      <c r="GII2" s="89"/>
      <c r="GIJ2" s="89"/>
      <c r="GIK2" s="89"/>
      <c r="GIL2" s="89"/>
      <c r="GIM2" s="89"/>
      <c r="GIN2" s="89"/>
      <c r="GIO2" s="89"/>
      <c r="GIP2" s="89"/>
      <c r="GIQ2" s="89"/>
      <c r="GIR2" s="89"/>
      <c r="GIS2" s="89"/>
      <c r="GIT2" s="89"/>
      <c r="GIU2" s="89"/>
      <c r="GIV2" s="89"/>
      <c r="GIW2" s="89"/>
      <c r="GIX2" s="89"/>
      <c r="GIY2" s="89"/>
      <c r="GIZ2" s="89"/>
      <c r="GJA2" s="89"/>
      <c r="GJB2" s="89"/>
      <c r="GJC2" s="89"/>
      <c r="GJD2" s="89"/>
      <c r="GJE2" s="89"/>
      <c r="GJF2" s="89"/>
      <c r="GJG2" s="89"/>
      <c r="GJH2" s="89"/>
      <c r="GJI2" s="89"/>
      <c r="GJJ2" s="89"/>
      <c r="GJK2" s="89"/>
      <c r="GJL2" s="89"/>
      <c r="GJM2" s="89"/>
      <c r="GJN2" s="89"/>
      <c r="GJO2" s="89"/>
      <c r="GJP2" s="89"/>
      <c r="GJQ2" s="89"/>
      <c r="GJR2" s="89"/>
      <c r="GJS2" s="89"/>
      <c r="GJT2" s="89"/>
      <c r="GJU2" s="89"/>
      <c r="GJV2" s="89"/>
      <c r="GJW2" s="89"/>
      <c r="GJX2" s="89"/>
      <c r="GJY2" s="89"/>
      <c r="GJZ2" s="89"/>
      <c r="GKA2" s="89"/>
      <c r="GKB2" s="89"/>
      <c r="GKC2" s="89"/>
      <c r="GKD2" s="89"/>
      <c r="GKE2" s="89"/>
      <c r="GKF2" s="89"/>
      <c r="GKG2" s="89"/>
      <c r="GKH2" s="89"/>
      <c r="GKI2" s="89"/>
      <c r="GKJ2" s="89"/>
      <c r="GKK2" s="89"/>
      <c r="GKL2" s="89"/>
      <c r="GKM2" s="89"/>
      <c r="GKN2" s="89"/>
      <c r="GKO2" s="89"/>
      <c r="GKP2" s="89"/>
      <c r="GKQ2" s="89"/>
      <c r="GKR2" s="89"/>
      <c r="GKS2" s="89"/>
      <c r="GKT2" s="89"/>
      <c r="GKU2" s="89"/>
      <c r="GKV2" s="89"/>
      <c r="GKW2" s="89"/>
      <c r="GKX2" s="89"/>
      <c r="GKY2" s="89"/>
      <c r="GKZ2" s="89"/>
      <c r="GLA2" s="89"/>
      <c r="GLB2" s="89"/>
      <c r="GLC2" s="89"/>
      <c r="GLD2" s="89"/>
      <c r="GLE2" s="89"/>
      <c r="GLF2" s="89"/>
      <c r="GLG2" s="89"/>
      <c r="GLH2" s="89"/>
      <c r="GLI2" s="89"/>
      <c r="GLJ2" s="89"/>
      <c r="GLK2" s="89"/>
      <c r="GLL2" s="89"/>
      <c r="GLM2" s="89"/>
      <c r="GLN2" s="89"/>
      <c r="GLO2" s="89"/>
      <c r="GLP2" s="89"/>
      <c r="GLQ2" s="89"/>
      <c r="GLR2" s="89"/>
      <c r="GLS2" s="89"/>
      <c r="GLT2" s="89"/>
      <c r="GLU2" s="89"/>
      <c r="GLV2" s="89"/>
      <c r="GLW2" s="89"/>
      <c r="GLX2" s="89"/>
      <c r="GLY2" s="89"/>
      <c r="GLZ2" s="89"/>
      <c r="GMA2" s="89"/>
      <c r="GMB2" s="89"/>
      <c r="GMC2" s="89"/>
      <c r="GMD2" s="89"/>
      <c r="GME2" s="89"/>
      <c r="GMF2" s="89"/>
      <c r="GMG2" s="89"/>
      <c r="GMH2" s="89"/>
      <c r="GMI2" s="89"/>
      <c r="GMJ2" s="89"/>
      <c r="GMK2" s="89"/>
      <c r="GML2" s="89"/>
      <c r="GMM2" s="89"/>
      <c r="GMN2" s="89"/>
      <c r="GMO2" s="89"/>
      <c r="GMP2" s="89"/>
      <c r="GMQ2" s="89"/>
      <c r="GMR2" s="89"/>
      <c r="GMS2" s="89"/>
      <c r="GMT2" s="89"/>
      <c r="GMU2" s="89"/>
      <c r="GMV2" s="89"/>
      <c r="GMW2" s="89"/>
      <c r="GMX2" s="89"/>
      <c r="GMY2" s="89"/>
      <c r="GMZ2" s="89"/>
      <c r="GNA2" s="89"/>
      <c r="GNB2" s="89"/>
      <c r="GNC2" s="89"/>
      <c r="GND2" s="89"/>
      <c r="GNE2" s="89"/>
      <c r="GNF2" s="89"/>
      <c r="GNG2" s="89"/>
      <c r="GNH2" s="89"/>
      <c r="GNI2" s="89"/>
      <c r="GNJ2" s="89"/>
      <c r="GNK2" s="89"/>
      <c r="GNL2" s="89"/>
      <c r="GNM2" s="89"/>
      <c r="GNN2" s="89"/>
      <c r="GNO2" s="89"/>
      <c r="GNP2" s="89"/>
      <c r="GNQ2" s="89"/>
      <c r="GNR2" s="89"/>
      <c r="GNS2" s="89"/>
      <c r="GNT2" s="89"/>
      <c r="GNU2" s="89"/>
      <c r="GNV2" s="89"/>
      <c r="GNW2" s="89"/>
      <c r="GNX2" s="89"/>
      <c r="GNY2" s="89"/>
      <c r="GNZ2" s="89"/>
      <c r="GOA2" s="89"/>
      <c r="GOB2" s="89"/>
      <c r="GOC2" s="89"/>
      <c r="GOD2" s="89"/>
      <c r="GOE2" s="89"/>
      <c r="GOF2" s="89"/>
      <c r="GOG2" s="89"/>
      <c r="GOH2" s="89"/>
      <c r="GOI2" s="89"/>
      <c r="GOJ2" s="89"/>
      <c r="GOK2" s="89"/>
      <c r="GOL2" s="89"/>
      <c r="GOM2" s="89"/>
      <c r="GON2" s="89"/>
      <c r="GOO2" s="89"/>
      <c r="GOP2" s="89"/>
      <c r="GOQ2" s="89"/>
      <c r="GOR2" s="89"/>
      <c r="GOS2" s="89"/>
      <c r="GOT2" s="89"/>
      <c r="GOU2" s="89"/>
      <c r="GOV2" s="89"/>
      <c r="GOW2" s="89"/>
      <c r="GOX2" s="89"/>
      <c r="GOY2" s="89"/>
      <c r="GOZ2" s="89"/>
      <c r="GPA2" s="89"/>
      <c r="GPB2" s="89"/>
      <c r="GPC2" s="89"/>
      <c r="GPD2" s="89"/>
      <c r="GPE2" s="89"/>
      <c r="GPF2" s="89"/>
      <c r="GPG2" s="89"/>
      <c r="GPH2" s="89"/>
      <c r="GPI2" s="89"/>
      <c r="GPJ2" s="89"/>
      <c r="GPK2" s="89"/>
      <c r="GPL2" s="89"/>
      <c r="GPM2" s="89"/>
      <c r="GPN2" s="89"/>
      <c r="GPO2" s="89"/>
      <c r="GPP2" s="89"/>
      <c r="GPQ2" s="89"/>
      <c r="GPR2" s="89"/>
      <c r="GPS2" s="89"/>
      <c r="GPT2" s="89"/>
      <c r="GPU2" s="89"/>
      <c r="GPV2" s="89"/>
      <c r="GPW2" s="89"/>
      <c r="GPX2" s="89"/>
      <c r="GPY2" s="89"/>
      <c r="GPZ2" s="89"/>
      <c r="GQA2" s="89"/>
      <c r="GQB2" s="89"/>
      <c r="GQC2" s="89"/>
      <c r="GQD2" s="89"/>
      <c r="GQE2" s="89"/>
      <c r="GQF2" s="89"/>
      <c r="GQG2" s="89"/>
      <c r="GQH2" s="89"/>
      <c r="GQI2" s="89"/>
      <c r="GQJ2" s="89"/>
      <c r="GQK2" s="89"/>
      <c r="GQL2" s="89"/>
      <c r="GQM2" s="89"/>
      <c r="GQN2" s="89"/>
      <c r="GQO2" s="89"/>
      <c r="GQP2" s="89"/>
      <c r="GQQ2" s="89"/>
      <c r="GQR2" s="89"/>
      <c r="GQS2" s="89"/>
      <c r="GQT2" s="89"/>
      <c r="GQU2" s="89"/>
      <c r="GQV2" s="89"/>
      <c r="GQW2" s="89"/>
      <c r="GQX2" s="89"/>
      <c r="GQY2" s="89"/>
      <c r="GQZ2" s="89"/>
      <c r="GRA2" s="89"/>
      <c r="GRB2" s="89"/>
      <c r="GRC2" s="89"/>
      <c r="GRD2" s="89"/>
      <c r="GRE2" s="89"/>
      <c r="GRF2" s="89"/>
      <c r="GRG2" s="89"/>
      <c r="GRH2" s="89"/>
      <c r="GRI2" s="89"/>
      <c r="GRJ2" s="89"/>
      <c r="GRK2" s="89"/>
      <c r="GRL2" s="89"/>
      <c r="GRM2" s="89"/>
      <c r="GRN2" s="89"/>
      <c r="GRO2" s="89"/>
      <c r="GRP2" s="89"/>
      <c r="GRQ2" s="89"/>
      <c r="GRR2" s="89"/>
      <c r="GRS2" s="89"/>
      <c r="GRT2" s="89"/>
      <c r="GRU2" s="89"/>
      <c r="GRV2" s="89"/>
      <c r="GRW2" s="89"/>
      <c r="GRX2" s="89"/>
      <c r="GRY2" s="89"/>
      <c r="GRZ2" s="89"/>
      <c r="GSA2" s="89"/>
      <c r="GSB2" s="89"/>
      <c r="GSC2" s="89"/>
      <c r="GSD2" s="89"/>
      <c r="GSE2" s="89"/>
      <c r="GSF2" s="89"/>
      <c r="GSG2" s="89"/>
      <c r="GSH2" s="89"/>
      <c r="GSI2" s="89"/>
      <c r="GSJ2" s="89"/>
      <c r="GSK2" s="89"/>
      <c r="GSL2" s="89"/>
      <c r="GSM2" s="89"/>
      <c r="GSN2" s="89"/>
      <c r="GSO2" s="89"/>
      <c r="GSP2" s="89"/>
      <c r="GSQ2" s="89"/>
      <c r="GSR2" s="89"/>
      <c r="GSS2" s="89"/>
      <c r="GST2" s="89"/>
      <c r="GSU2" s="89"/>
      <c r="GSV2" s="89"/>
      <c r="GSW2" s="89"/>
      <c r="GSX2" s="89"/>
      <c r="GSY2" s="89"/>
      <c r="GSZ2" s="89"/>
      <c r="GTA2" s="89"/>
      <c r="GTB2" s="89"/>
      <c r="GTC2" s="89"/>
      <c r="GTD2" s="89"/>
      <c r="GTE2" s="89"/>
      <c r="GTF2" s="89"/>
      <c r="GTG2" s="89"/>
      <c r="GTH2" s="89"/>
      <c r="GTI2" s="89"/>
      <c r="GTJ2" s="89"/>
      <c r="GTK2" s="89"/>
      <c r="GTL2" s="89"/>
      <c r="GTM2" s="89"/>
      <c r="GTN2" s="89"/>
      <c r="GTO2" s="89"/>
      <c r="GTP2" s="89"/>
      <c r="GTQ2" s="89"/>
      <c r="GTR2" s="89"/>
      <c r="GTS2" s="89"/>
      <c r="GTT2" s="89"/>
      <c r="GTU2" s="89"/>
      <c r="GTV2" s="89"/>
      <c r="GTW2" s="89"/>
      <c r="GTX2" s="89"/>
      <c r="GTY2" s="89"/>
      <c r="GTZ2" s="89"/>
      <c r="GUA2" s="89"/>
      <c r="GUB2" s="89"/>
      <c r="GUC2" s="89"/>
      <c r="GUD2" s="89"/>
      <c r="GUE2" s="89"/>
      <c r="GUF2" s="89"/>
      <c r="GUG2" s="89"/>
      <c r="GUH2" s="89"/>
      <c r="GUI2" s="89"/>
      <c r="GUJ2" s="89"/>
      <c r="GUK2" s="89"/>
      <c r="GUL2" s="89"/>
      <c r="GUM2" s="89"/>
      <c r="GUN2" s="89"/>
      <c r="GUO2" s="89"/>
      <c r="GUP2" s="89"/>
      <c r="GUQ2" s="89"/>
      <c r="GUR2" s="89"/>
      <c r="GUS2" s="89"/>
      <c r="GUT2" s="89"/>
      <c r="GUU2" s="89"/>
      <c r="GUV2" s="89"/>
      <c r="GUW2" s="89"/>
      <c r="GUX2" s="89"/>
      <c r="GUY2" s="89"/>
      <c r="GUZ2" s="89"/>
      <c r="GVA2" s="89"/>
      <c r="GVB2" s="89"/>
      <c r="GVC2" s="89"/>
      <c r="GVD2" s="89"/>
      <c r="GVE2" s="89"/>
      <c r="GVF2" s="89"/>
      <c r="GVG2" s="89"/>
      <c r="GVH2" s="89"/>
      <c r="GVI2" s="89"/>
      <c r="GVJ2" s="89"/>
      <c r="GVK2" s="89"/>
      <c r="GVL2" s="89"/>
      <c r="GVM2" s="89"/>
      <c r="GVN2" s="89"/>
      <c r="GVO2" s="89"/>
      <c r="GVP2" s="89"/>
      <c r="GVQ2" s="89"/>
      <c r="GVR2" s="89"/>
      <c r="GVS2" s="89"/>
      <c r="GVT2" s="89"/>
      <c r="GVU2" s="89"/>
      <c r="GVV2" s="89"/>
      <c r="GVW2" s="89"/>
      <c r="GVX2" s="89"/>
      <c r="GVY2" s="89"/>
      <c r="GVZ2" s="89"/>
      <c r="GWA2" s="89"/>
      <c r="GWB2" s="89"/>
      <c r="GWC2" s="89"/>
      <c r="GWD2" s="89"/>
      <c r="GWE2" s="89"/>
      <c r="GWF2" s="89"/>
      <c r="GWG2" s="89"/>
      <c r="GWH2" s="89"/>
      <c r="GWI2" s="89"/>
      <c r="GWJ2" s="89"/>
      <c r="GWK2" s="89"/>
      <c r="GWL2" s="89"/>
      <c r="GWM2" s="89"/>
      <c r="GWN2" s="89"/>
      <c r="GWO2" s="89"/>
      <c r="GWP2" s="89"/>
      <c r="GWQ2" s="89"/>
      <c r="GWR2" s="89"/>
      <c r="GWS2" s="89"/>
      <c r="GWT2" s="89"/>
      <c r="GWU2" s="89"/>
      <c r="GWV2" s="89"/>
      <c r="GWW2" s="89"/>
      <c r="GWX2" s="89"/>
      <c r="GWY2" s="89"/>
      <c r="GWZ2" s="89"/>
      <c r="GXA2" s="89"/>
      <c r="GXB2" s="89"/>
      <c r="GXC2" s="89"/>
      <c r="GXD2" s="89"/>
      <c r="GXE2" s="89"/>
      <c r="GXF2" s="89"/>
      <c r="GXG2" s="89"/>
      <c r="GXH2" s="89"/>
      <c r="GXI2" s="89"/>
      <c r="GXJ2" s="89"/>
      <c r="GXK2" s="89"/>
      <c r="GXL2" s="89"/>
      <c r="GXM2" s="89"/>
      <c r="GXN2" s="89"/>
      <c r="GXO2" s="89"/>
      <c r="GXP2" s="89"/>
      <c r="GXQ2" s="89"/>
      <c r="GXR2" s="89"/>
      <c r="GXS2" s="89"/>
      <c r="GXT2" s="89"/>
      <c r="GXU2" s="89"/>
      <c r="GXV2" s="89"/>
      <c r="GXW2" s="89"/>
      <c r="GXX2" s="89"/>
      <c r="GXY2" s="89"/>
      <c r="GXZ2" s="89"/>
      <c r="GYA2" s="89"/>
      <c r="GYB2" s="89"/>
      <c r="GYC2" s="89"/>
      <c r="GYD2" s="89"/>
      <c r="GYE2" s="89"/>
      <c r="GYF2" s="89"/>
      <c r="GYG2" s="89"/>
      <c r="GYH2" s="89"/>
      <c r="GYI2" s="89"/>
      <c r="GYJ2" s="89"/>
      <c r="GYK2" s="89"/>
      <c r="GYL2" s="89"/>
      <c r="GYM2" s="89"/>
      <c r="GYN2" s="89"/>
      <c r="GYO2" s="89"/>
      <c r="GYP2" s="89"/>
      <c r="GYQ2" s="89"/>
      <c r="GYR2" s="89"/>
      <c r="GYS2" s="89"/>
      <c r="GYT2" s="89"/>
      <c r="GYU2" s="89"/>
      <c r="GYV2" s="89"/>
      <c r="GYW2" s="89"/>
      <c r="GYX2" s="89"/>
      <c r="GYY2" s="89"/>
      <c r="GYZ2" s="89"/>
      <c r="GZA2" s="89"/>
      <c r="GZB2" s="89"/>
      <c r="GZC2" s="89"/>
      <c r="GZD2" s="89"/>
      <c r="GZE2" s="89"/>
      <c r="GZF2" s="89"/>
      <c r="GZG2" s="89"/>
      <c r="GZH2" s="89"/>
      <c r="GZI2" s="89"/>
      <c r="GZJ2" s="89"/>
      <c r="GZK2" s="89"/>
      <c r="GZL2" s="89"/>
      <c r="GZM2" s="89"/>
      <c r="GZN2" s="89"/>
      <c r="GZO2" s="89"/>
      <c r="GZP2" s="89"/>
      <c r="GZQ2" s="89"/>
      <c r="GZR2" s="89"/>
      <c r="GZS2" s="89"/>
      <c r="GZT2" s="89"/>
      <c r="GZU2" s="89"/>
      <c r="GZV2" s="89"/>
      <c r="GZW2" s="89"/>
      <c r="GZX2" s="89"/>
      <c r="GZY2" s="89"/>
      <c r="GZZ2" s="89"/>
      <c r="HAA2" s="89"/>
      <c r="HAB2" s="89"/>
      <c r="HAC2" s="89"/>
      <c r="HAD2" s="89"/>
      <c r="HAE2" s="89"/>
      <c r="HAF2" s="89"/>
      <c r="HAG2" s="89"/>
      <c r="HAH2" s="89"/>
      <c r="HAI2" s="89"/>
      <c r="HAJ2" s="89"/>
      <c r="HAK2" s="89"/>
      <c r="HAL2" s="89"/>
      <c r="HAM2" s="89"/>
      <c r="HAN2" s="89"/>
      <c r="HAO2" s="89"/>
      <c r="HAP2" s="89"/>
      <c r="HAQ2" s="89"/>
      <c r="HAR2" s="89"/>
      <c r="HAS2" s="89"/>
      <c r="HAT2" s="89"/>
      <c r="HAU2" s="89"/>
      <c r="HAV2" s="89"/>
      <c r="HAW2" s="89"/>
      <c r="HAX2" s="89"/>
      <c r="HAY2" s="89"/>
      <c r="HAZ2" s="89"/>
      <c r="HBA2" s="89"/>
      <c r="HBB2" s="89"/>
      <c r="HBC2" s="89"/>
      <c r="HBD2" s="89"/>
      <c r="HBE2" s="89"/>
      <c r="HBF2" s="89"/>
      <c r="HBG2" s="89"/>
      <c r="HBH2" s="89"/>
      <c r="HBI2" s="89"/>
      <c r="HBJ2" s="89"/>
      <c r="HBK2" s="89"/>
      <c r="HBL2" s="89"/>
      <c r="HBM2" s="89"/>
      <c r="HBN2" s="89"/>
      <c r="HBO2" s="89"/>
      <c r="HBP2" s="89"/>
      <c r="HBQ2" s="89"/>
      <c r="HBR2" s="89"/>
      <c r="HBS2" s="89"/>
      <c r="HBT2" s="89"/>
      <c r="HBU2" s="89"/>
      <c r="HBV2" s="89"/>
      <c r="HBW2" s="89"/>
      <c r="HBX2" s="89"/>
      <c r="HBY2" s="89"/>
      <c r="HBZ2" s="89"/>
      <c r="HCA2" s="89"/>
      <c r="HCB2" s="89"/>
      <c r="HCC2" s="89"/>
      <c r="HCD2" s="89"/>
      <c r="HCE2" s="89"/>
      <c r="HCF2" s="89"/>
      <c r="HCG2" s="89"/>
      <c r="HCH2" s="89"/>
      <c r="HCI2" s="89"/>
      <c r="HCJ2" s="89"/>
      <c r="HCK2" s="89"/>
      <c r="HCL2" s="89"/>
      <c r="HCM2" s="89"/>
      <c r="HCN2" s="89"/>
      <c r="HCO2" s="89"/>
      <c r="HCP2" s="89"/>
      <c r="HCQ2" s="89"/>
      <c r="HCR2" s="89"/>
      <c r="HCS2" s="89"/>
      <c r="HCT2" s="89"/>
      <c r="HCU2" s="89"/>
      <c r="HCV2" s="89"/>
      <c r="HCW2" s="89"/>
      <c r="HCX2" s="89"/>
      <c r="HCY2" s="89"/>
      <c r="HCZ2" s="89"/>
      <c r="HDA2" s="89"/>
      <c r="HDB2" s="89"/>
      <c r="HDC2" s="89"/>
      <c r="HDD2" s="89"/>
      <c r="HDE2" s="89"/>
      <c r="HDF2" s="89"/>
      <c r="HDG2" s="89"/>
      <c r="HDH2" s="89"/>
      <c r="HDI2" s="89"/>
      <c r="HDJ2" s="89"/>
      <c r="HDK2" s="89"/>
      <c r="HDL2" s="89"/>
      <c r="HDM2" s="89"/>
      <c r="HDN2" s="89"/>
      <c r="HDO2" s="89"/>
      <c r="HDP2" s="89"/>
      <c r="HDQ2" s="89"/>
      <c r="HDR2" s="89"/>
      <c r="HDS2" s="89"/>
      <c r="HDT2" s="89"/>
      <c r="HDU2" s="89"/>
      <c r="HDV2" s="89"/>
      <c r="HDW2" s="89"/>
      <c r="HDX2" s="89"/>
      <c r="HDY2" s="89"/>
      <c r="HDZ2" s="89"/>
      <c r="HEA2" s="89"/>
      <c r="HEB2" s="89"/>
      <c r="HEC2" s="89"/>
      <c r="HED2" s="89"/>
      <c r="HEE2" s="89"/>
      <c r="HEF2" s="89"/>
      <c r="HEG2" s="89"/>
      <c r="HEH2" s="89"/>
      <c r="HEI2" s="89"/>
      <c r="HEJ2" s="89"/>
      <c r="HEK2" s="89"/>
      <c r="HEL2" s="89"/>
      <c r="HEM2" s="89"/>
      <c r="HEN2" s="89"/>
      <c r="HEO2" s="89"/>
      <c r="HEP2" s="89"/>
      <c r="HEQ2" s="89"/>
      <c r="HER2" s="89"/>
      <c r="HES2" s="89"/>
      <c r="HET2" s="89"/>
      <c r="HEU2" s="89"/>
      <c r="HEV2" s="89"/>
      <c r="HEW2" s="89"/>
      <c r="HEX2" s="89"/>
      <c r="HEY2" s="89"/>
      <c r="HEZ2" s="89"/>
      <c r="HFA2" s="89"/>
      <c r="HFB2" s="89"/>
      <c r="HFC2" s="89"/>
      <c r="HFD2" s="89"/>
      <c r="HFE2" s="89"/>
      <c r="HFF2" s="89"/>
      <c r="HFG2" s="89"/>
      <c r="HFH2" s="89"/>
      <c r="HFI2" s="89"/>
      <c r="HFJ2" s="89"/>
      <c r="HFK2" s="89"/>
      <c r="HFL2" s="89"/>
      <c r="HFM2" s="89"/>
      <c r="HFN2" s="89"/>
      <c r="HFO2" s="89"/>
      <c r="HFP2" s="89"/>
      <c r="HFQ2" s="89"/>
      <c r="HFR2" s="89"/>
      <c r="HFS2" s="89"/>
      <c r="HFT2" s="89"/>
      <c r="HFU2" s="89"/>
      <c r="HFV2" s="89"/>
      <c r="HFW2" s="89"/>
      <c r="HFX2" s="89"/>
      <c r="HFY2" s="89"/>
      <c r="HFZ2" s="89"/>
      <c r="HGA2" s="89"/>
      <c r="HGB2" s="89"/>
      <c r="HGC2" s="89"/>
      <c r="HGD2" s="89"/>
      <c r="HGE2" s="89"/>
      <c r="HGF2" s="89"/>
      <c r="HGG2" s="89"/>
      <c r="HGH2" s="89"/>
      <c r="HGI2" s="89"/>
      <c r="HGJ2" s="89"/>
      <c r="HGK2" s="89"/>
      <c r="HGL2" s="89"/>
      <c r="HGM2" s="89"/>
      <c r="HGN2" s="89"/>
      <c r="HGO2" s="89"/>
      <c r="HGP2" s="89"/>
      <c r="HGQ2" s="89"/>
      <c r="HGR2" s="89"/>
      <c r="HGS2" s="89"/>
      <c r="HGT2" s="89"/>
      <c r="HGU2" s="89"/>
      <c r="HGV2" s="89"/>
      <c r="HGW2" s="89"/>
      <c r="HGX2" s="89"/>
      <c r="HGY2" s="89"/>
      <c r="HGZ2" s="89"/>
      <c r="HHA2" s="89"/>
      <c r="HHB2" s="89"/>
      <c r="HHC2" s="89"/>
      <c r="HHD2" s="89"/>
      <c r="HHE2" s="89"/>
      <c r="HHF2" s="89"/>
      <c r="HHG2" s="89"/>
      <c r="HHH2" s="89"/>
      <c r="HHI2" s="89"/>
      <c r="HHJ2" s="89"/>
      <c r="HHK2" s="89"/>
      <c r="HHL2" s="89"/>
      <c r="HHM2" s="89"/>
      <c r="HHN2" s="89"/>
      <c r="HHO2" s="89"/>
      <c r="HHP2" s="89"/>
      <c r="HHQ2" s="89"/>
      <c r="HHR2" s="89"/>
      <c r="HHS2" s="89"/>
      <c r="HHT2" s="89"/>
      <c r="HHU2" s="89"/>
      <c r="HHV2" s="89"/>
      <c r="HHW2" s="89"/>
      <c r="HHX2" s="89"/>
      <c r="HHY2" s="89"/>
      <c r="HHZ2" s="89"/>
      <c r="HIA2" s="89"/>
      <c r="HIB2" s="89"/>
      <c r="HIC2" s="89"/>
      <c r="HID2" s="89"/>
      <c r="HIE2" s="89"/>
      <c r="HIF2" s="89"/>
      <c r="HIG2" s="89"/>
      <c r="HIH2" s="89"/>
      <c r="HII2" s="89"/>
      <c r="HIJ2" s="89"/>
      <c r="HIK2" s="89"/>
      <c r="HIL2" s="89"/>
      <c r="HIM2" s="89"/>
      <c r="HIN2" s="89"/>
      <c r="HIO2" s="89"/>
      <c r="HIP2" s="89"/>
      <c r="HIQ2" s="89"/>
      <c r="HIR2" s="89"/>
      <c r="HIS2" s="89"/>
      <c r="HIT2" s="89"/>
      <c r="HIU2" s="89"/>
      <c r="HIV2" s="89"/>
      <c r="HIW2" s="89"/>
      <c r="HIX2" s="89"/>
      <c r="HIY2" s="89"/>
      <c r="HIZ2" s="89"/>
      <c r="HJA2" s="89"/>
      <c r="HJB2" s="89"/>
      <c r="HJC2" s="89"/>
      <c r="HJD2" s="89"/>
      <c r="HJE2" s="89"/>
      <c r="HJF2" s="89"/>
      <c r="HJG2" s="89"/>
      <c r="HJH2" s="89"/>
      <c r="HJI2" s="89"/>
      <c r="HJJ2" s="89"/>
      <c r="HJK2" s="89"/>
      <c r="HJL2" s="89"/>
      <c r="HJM2" s="89"/>
      <c r="HJN2" s="89"/>
      <c r="HJO2" s="89"/>
      <c r="HJP2" s="89"/>
      <c r="HJQ2" s="89"/>
      <c r="HJR2" s="89"/>
      <c r="HJS2" s="89"/>
      <c r="HJT2" s="89"/>
      <c r="HJU2" s="89"/>
      <c r="HJV2" s="89"/>
      <c r="HJW2" s="89"/>
      <c r="HJX2" s="89"/>
      <c r="HJY2" s="89"/>
      <c r="HJZ2" s="89"/>
      <c r="HKA2" s="89"/>
      <c r="HKB2" s="89"/>
      <c r="HKC2" s="89"/>
      <c r="HKD2" s="89"/>
      <c r="HKE2" s="89"/>
      <c r="HKF2" s="89"/>
      <c r="HKG2" s="89"/>
      <c r="HKH2" s="89"/>
      <c r="HKI2" s="89"/>
      <c r="HKJ2" s="89"/>
      <c r="HKK2" s="89"/>
      <c r="HKL2" s="89"/>
      <c r="HKM2" s="89"/>
      <c r="HKN2" s="89"/>
      <c r="HKO2" s="89"/>
      <c r="HKP2" s="89"/>
      <c r="HKQ2" s="89"/>
      <c r="HKR2" s="89"/>
      <c r="HKS2" s="89"/>
      <c r="HKT2" s="89"/>
      <c r="HKU2" s="89"/>
      <c r="HKV2" s="89"/>
      <c r="HKW2" s="89"/>
      <c r="HKX2" s="89"/>
      <c r="HKY2" s="89"/>
      <c r="HKZ2" s="89"/>
      <c r="HLA2" s="89"/>
      <c r="HLB2" s="89"/>
      <c r="HLC2" s="89"/>
      <c r="HLD2" s="89"/>
      <c r="HLE2" s="89"/>
      <c r="HLF2" s="89"/>
      <c r="HLG2" s="89"/>
      <c r="HLH2" s="89"/>
      <c r="HLI2" s="89"/>
      <c r="HLJ2" s="89"/>
      <c r="HLK2" s="89"/>
      <c r="HLL2" s="89"/>
      <c r="HLM2" s="89"/>
      <c r="HLN2" s="89"/>
      <c r="HLO2" s="89"/>
      <c r="HLP2" s="89"/>
      <c r="HLQ2" s="89"/>
      <c r="HLR2" s="89"/>
      <c r="HLS2" s="89"/>
      <c r="HLT2" s="89"/>
      <c r="HLU2" s="89"/>
      <c r="HLV2" s="89"/>
      <c r="HLW2" s="89"/>
      <c r="HLX2" s="89"/>
      <c r="HLY2" s="89"/>
      <c r="HLZ2" s="89"/>
      <c r="HMA2" s="89"/>
      <c r="HMB2" s="89"/>
      <c r="HMC2" s="89"/>
      <c r="HMD2" s="89"/>
      <c r="HME2" s="89"/>
      <c r="HMF2" s="89"/>
      <c r="HMG2" s="89"/>
      <c r="HMH2" s="89"/>
      <c r="HMI2" s="89"/>
      <c r="HMJ2" s="89"/>
      <c r="HMK2" s="89"/>
      <c r="HML2" s="89"/>
      <c r="HMM2" s="89"/>
      <c r="HMN2" s="89"/>
      <c r="HMO2" s="89"/>
      <c r="HMP2" s="89"/>
      <c r="HMQ2" s="89"/>
      <c r="HMR2" s="89"/>
      <c r="HMS2" s="89"/>
      <c r="HMT2" s="89"/>
      <c r="HMU2" s="89"/>
      <c r="HMV2" s="89"/>
      <c r="HMW2" s="89"/>
      <c r="HMX2" s="89"/>
      <c r="HMY2" s="89"/>
      <c r="HMZ2" s="89"/>
      <c r="HNA2" s="89"/>
      <c r="HNB2" s="89"/>
      <c r="HNC2" s="89"/>
      <c r="HND2" s="89"/>
      <c r="HNE2" s="89"/>
      <c r="HNF2" s="89"/>
      <c r="HNG2" s="89"/>
      <c r="HNH2" s="89"/>
      <c r="HNI2" s="89"/>
      <c r="HNJ2" s="89"/>
      <c r="HNK2" s="89"/>
      <c r="HNL2" s="89"/>
      <c r="HNM2" s="89"/>
      <c r="HNN2" s="89"/>
      <c r="HNO2" s="89"/>
      <c r="HNP2" s="89"/>
      <c r="HNQ2" s="89"/>
      <c r="HNR2" s="89"/>
      <c r="HNS2" s="89"/>
      <c r="HNT2" s="89"/>
      <c r="HNU2" s="89"/>
      <c r="HNV2" s="89"/>
      <c r="HNW2" s="89"/>
      <c r="HNX2" s="89"/>
      <c r="HNY2" s="89"/>
      <c r="HNZ2" s="89"/>
      <c r="HOA2" s="89"/>
      <c r="HOB2" s="89"/>
      <c r="HOC2" s="89"/>
      <c r="HOD2" s="89"/>
      <c r="HOE2" s="89"/>
      <c r="HOF2" s="89"/>
      <c r="HOG2" s="89"/>
      <c r="HOH2" s="89"/>
      <c r="HOI2" s="89"/>
      <c r="HOJ2" s="89"/>
      <c r="HOK2" s="89"/>
      <c r="HOL2" s="89"/>
      <c r="HOM2" s="89"/>
      <c r="HON2" s="89"/>
      <c r="HOO2" s="89"/>
      <c r="HOP2" s="89"/>
      <c r="HOQ2" s="89"/>
      <c r="HOR2" s="89"/>
      <c r="HOS2" s="89"/>
      <c r="HOT2" s="89"/>
      <c r="HOU2" s="89"/>
      <c r="HOV2" s="89"/>
      <c r="HOW2" s="89"/>
      <c r="HOX2" s="89"/>
      <c r="HOY2" s="89"/>
      <c r="HOZ2" s="89"/>
      <c r="HPA2" s="89"/>
      <c r="HPB2" s="89"/>
      <c r="HPC2" s="89"/>
      <c r="HPD2" s="89"/>
      <c r="HPE2" s="89"/>
      <c r="HPF2" s="89"/>
      <c r="HPG2" s="89"/>
      <c r="HPH2" s="89"/>
      <c r="HPI2" s="89"/>
      <c r="HPJ2" s="89"/>
      <c r="HPK2" s="89"/>
      <c r="HPL2" s="89"/>
      <c r="HPM2" s="89"/>
      <c r="HPN2" s="89"/>
      <c r="HPO2" s="89"/>
      <c r="HPP2" s="89"/>
      <c r="HPQ2" s="89"/>
      <c r="HPR2" s="89"/>
      <c r="HPS2" s="89"/>
      <c r="HPT2" s="89"/>
      <c r="HPU2" s="89"/>
      <c r="HPV2" s="89"/>
      <c r="HPW2" s="89"/>
      <c r="HPX2" s="89"/>
      <c r="HPY2" s="89"/>
      <c r="HPZ2" s="89"/>
      <c r="HQA2" s="89"/>
      <c r="HQB2" s="89"/>
      <c r="HQC2" s="89"/>
      <c r="HQD2" s="89"/>
      <c r="HQE2" s="89"/>
      <c r="HQF2" s="89"/>
      <c r="HQG2" s="89"/>
      <c r="HQH2" s="89"/>
      <c r="HQI2" s="89"/>
      <c r="HQJ2" s="89"/>
      <c r="HQK2" s="89"/>
      <c r="HQL2" s="89"/>
      <c r="HQM2" s="89"/>
      <c r="HQN2" s="89"/>
      <c r="HQO2" s="89"/>
      <c r="HQP2" s="89"/>
      <c r="HQQ2" s="89"/>
      <c r="HQR2" s="89"/>
      <c r="HQS2" s="89"/>
      <c r="HQT2" s="89"/>
      <c r="HQU2" s="89"/>
      <c r="HQV2" s="89"/>
      <c r="HQW2" s="89"/>
      <c r="HQX2" s="89"/>
      <c r="HQY2" s="89"/>
      <c r="HQZ2" s="89"/>
      <c r="HRA2" s="89"/>
      <c r="HRB2" s="89"/>
      <c r="HRC2" s="89"/>
      <c r="HRD2" s="89"/>
      <c r="HRE2" s="89"/>
      <c r="HRF2" s="89"/>
      <c r="HRG2" s="89"/>
      <c r="HRH2" s="89"/>
      <c r="HRI2" s="89"/>
      <c r="HRJ2" s="89"/>
      <c r="HRK2" s="89"/>
      <c r="HRL2" s="89"/>
      <c r="HRM2" s="89"/>
      <c r="HRN2" s="89"/>
      <c r="HRO2" s="89"/>
      <c r="HRP2" s="89"/>
      <c r="HRQ2" s="89"/>
      <c r="HRR2" s="89"/>
      <c r="HRS2" s="89"/>
      <c r="HRT2" s="89"/>
      <c r="HRU2" s="89"/>
      <c r="HRV2" s="89"/>
      <c r="HRW2" s="89"/>
      <c r="HRX2" s="89"/>
      <c r="HRY2" s="89"/>
      <c r="HRZ2" s="89"/>
      <c r="HSA2" s="89"/>
      <c r="HSB2" s="89"/>
      <c r="HSC2" s="89"/>
      <c r="HSD2" s="89"/>
      <c r="HSE2" s="89"/>
      <c r="HSF2" s="89"/>
      <c r="HSG2" s="89"/>
      <c r="HSH2" s="89"/>
      <c r="HSI2" s="89"/>
      <c r="HSJ2" s="89"/>
      <c r="HSK2" s="89"/>
      <c r="HSL2" s="89"/>
      <c r="HSM2" s="89"/>
      <c r="HSN2" s="89"/>
      <c r="HSO2" s="89"/>
      <c r="HSP2" s="89"/>
      <c r="HSQ2" s="89"/>
      <c r="HSR2" s="89"/>
      <c r="HSS2" s="89"/>
      <c r="HST2" s="89"/>
      <c r="HSU2" s="89"/>
      <c r="HSV2" s="89"/>
      <c r="HSW2" s="89"/>
      <c r="HSX2" s="89"/>
      <c r="HSY2" s="89"/>
      <c r="HSZ2" s="89"/>
      <c r="HTA2" s="89"/>
      <c r="HTB2" s="89"/>
      <c r="HTC2" s="89"/>
      <c r="HTD2" s="89"/>
      <c r="HTE2" s="89"/>
      <c r="HTF2" s="89"/>
      <c r="HTG2" s="89"/>
      <c r="HTH2" s="89"/>
      <c r="HTI2" s="89"/>
      <c r="HTJ2" s="89"/>
      <c r="HTK2" s="89"/>
      <c r="HTL2" s="89"/>
      <c r="HTM2" s="89"/>
      <c r="HTN2" s="89"/>
      <c r="HTO2" s="89"/>
      <c r="HTP2" s="89"/>
      <c r="HTQ2" s="89"/>
      <c r="HTR2" s="89"/>
      <c r="HTS2" s="89"/>
      <c r="HTT2" s="89"/>
      <c r="HTU2" s="89"/>
      <c r="HTV2" s="89"/>
      <c r="HTW2" s="89"/>
      <c r="HTX2" s="89"/>
      <c r="HTY2" s="89"/>
      <c r="HTZ2" s="89"/>
      <c r="HUA2" s="89"/>
      <c r="HUB2" s="89"/>
      <c r="HUC2" s="89"/>
      <c r="HUD2" s="89"/>
      <c r="HUE2" s="89"/>
      <c r="HUF2" s="89"/>
      <c r="HUG2" s="89"/>
      <c r="HUH2" s="89"/>
      <c r="HUI2" s="89"/>
      <c r="HUJ2" s="89"/>
      <c r="HUK2" s="89"/>
      <c r="HUL2" s="89"/>
      <c r="HUM2" s="89"/>
      <c r="HUN2" s="89"/>
      <c r="HUO2" s="89"/>
      <c r="HUP2" s="89"/>
      <c r="HUQ2" s="89"/>
      <c r="HUR2" s="89"/>
      <c r="HUS2" s="89"/>
      <c r="HUT2" s="89"/>
      <c r="HUU2" s="89"/>
      <c r="HUV2" s="89"/>
      <c r="HUW2" s="89"/>
      <c r="HUX2" s="89"/>
      <c r="HUY2" s="89"/>
      <c r="HUZ2" s="89"/>
      <c r="HVA2" s="89"/>
      <c r="HVB2" s="89"/>
      <c r="HVC2" s="89"/>
      <c r="HVD2" s="89"/>
      <c r="HVE2" s="89"/>
      <c r="HVF2" s="89"/>
      <c r="HVG2" s="89"/>
      <c r="HVH2" s="89"/>
      <c r="HVI2" s="89"/>
      <c r="HVJ2" s="89"/>
      <c r="HVK2" s="89"/>
      <c r="HVL2" s="89"/>
      <c r="HVM2" s="89"/>
      <c r="HVN2" s="89"/>
      <c r="HVO2" s="89"/>
      <c r="HVP2" s="89"/>
      <c r="HVQ2" s="89"/>
      <c r="HVR2" s="89"/>
      <c r="HVS2" s="89"/>
      <c r="HVT2" s="89"/>
      <c r="HVU2" s="89"/>
      <c r="HVV2" s="89"/>
      <c r="HVW2" s="89"/>
      <c r="HVX2" s="89"/>
      <c r="HVY2" s="89"/>
      <c r="HVZ2" s="89"/>
      <c r="HWA2" s="89"/>
      <c r="HWB2" s="89"/>
      <c r="HWC2" s="89"/>
      <c r="HWD2" s="89"/>
      <c r="HWE2" s="89"/>
      <c r="HWF2" s="89"/>
      <c r="HWG2" s="89"/>
      <c r="HWH2" s="89"/>
      <c r="HWI2" s="89"/>
      <c r="HWJ2" s="89"/>
      <c r="HWK2" s="89"/>
      <c r="HWL2" s="89"/>
      <c r="HWM2" s="89"/>
      <c r="HWN2" s="89"/>
      <c r="HWO2" s="89"/>
      <c r="HWP2" s="89"/>
      <c r="HWQ2" s="89"/>
      <c r="HWR2" s="89"/>
      <c r="HWS2" s="89"/>
      <c r="HWT2" s="89"/>
      <c r="HWU2" s="89"/>
      <c r="HWV2" s="89"/>
      <c r="HWW2" s="89"/>
      <c r="HWX2" s="89"/>
      <c r="HWY2" s="89"/>
      <c r="HWZ2" s="89"/>
      <c r="HXA2" s="89"/>
      <c r="HXB2" s="89"/>
      <c r="HXC2" s="89"/>
      <c r="HXD2" s="89"/>
      <c r="HXE2" s="89"/>
      <c r="HXF2" s="89"/>
      <c r="HXG2" s="89"/>
      <c r="HXH2" s="89"/>
      <c r="HXI2" s="89"/>
      <c r="HXJ2" s="89"/>
      <c r="HXK2" s="89"/>
      <c r="HXL2" s="89"/>
      <c r="HXM2" s="89"/>
      <c r="HXN2" s="89"/>
      <c r="HXO2" s="89"/>
      <c r="HXP2" s="89"/>
      <c r="HXQ2" s="89"/>
      <c r="HXR2" s="89"/>
      <c r="HXS2" s="89"/>
      <c r="HXT2" s="89"/>
      <c r="HXU2" s="89"/>
      <c r="HXV2" s="89"/>
      <c r="HXW2" s="89"/>
      <c r="HXX2" s="89"/>
      <c r="HXY2" s="89"/>
      <c r="HXZ2" s="89"/>
      <c r="HYA2" s="89"/>
      <c r="HYB2" s="89"/>
      <c r="HYC2" s="89"/>
      <c r="HYD2" s="89"/>
      <c r="HYE2" s="89"/>
      <c r="HYF2" s="89"/>
      <c r="HYG2" s="89"/>
      <c r="HYH2" s="89"/>
      <c r="HYI2" s="89"/>
      <c r="HYJ2" s="89"/>
      <c r="HYK2" s="89"/>
      <c r="HYL2" s="89"/>
      <c r="HYM2" s="89"/>
      <c r="HYN2" s="89"/>
      <c r="HYO2" s="89"/>
      <c r="HYP2" s="89"/>
      <c r="HYQ2" s="89"/>
      <c r="HYR2" s="89"/>
      <c r="HYS2" s="89"/>
      <c r="HYT2" s="89"/>
      <c r="HYU2" s="89"/>
      <c r="HYV2" s="89"/>
      <c r="HYW2" s="89"/>
      <c r="HYX2" s="89"/>
      <c r="HYY2" s="89"/>
      <c r="HYZ2" s="89"/>
      <c r="HZA2" s="89"/>
      <c r="HZB2" s="89"/>
      <c r="HZC2" s="89"/>
      <c r="HZD2" s="89"/>
      <c r="HZE2" s="89"/>
      <c r="HZF2" s="89"/>
      <c r="HZG2" s="89"/>
      <c r="HZH2" s="89"/>
      <c r="HZI2" s="89"/>
      <c r="HZJ2" s="89"/>
      <c r="HZK2" s="89"/>
      <c r="HZL2" s="89"/>
      <c r="HZM2" s="89"/>
      <c r="HZN2" s="89"/>
      <c r="HZO2" s="89"/>
      <c r="HZP2" s="89"/>
      <c r="HZQ2" s="89"/>
      <c r="HZR2" s="89"/>
      <c r="HZS2" s="89"/>
      <c r="HZT2" s="89"/>
      <c r="HZU2" s="89"/>
      <c r="HZV2" s="89"/>
      <c r="HZW2" s="89"/>
      <c r="HZX2" s="89"/>
      <c r="HZY2" s="89"/>
      <c r="HZZ2" s="89"/>
      <c r="IAA2" s="89"/>
      <c r="IAB2" s="89"/>
      <c r="IAC2" s="89"/>
      <c r="IAD2" s="89"/>
      <c r="IAE2" s="89"/>
      <c r="IAF2" s="89"/>
      <c r="IAG2" s="89"/>
      <c r="IAH2" s="89"/>
      <c r="IAI2" s="89"/>
      <c r="IAJ2" s="89"/>
      <c r="IAK2" s="89"/>
      <c r="IAL2" s="89"/>
      <c r="IAM2" s="89"/>
      <c r="IAN2" s="89"/>
      <c r="IAO2" s="89"/>
      <c r="IAP2" s="89"/>
      <c r="IAQ2" s="89"/>
      <c r="IAR2" s="89"/>
      <c r="IAS2" s="89"/>
      <c r="IAT2" s="89"/>
      <c r="IAU2" s="89"/>
      <c r="IAV2" s="89"/>
      <c r="IAW2" s="89"/>
      <c r="IAX2" s="89"/>
      <c r="IAY2" s="89"/>
      <c r="IAZ2" s="89"/>
      <c r="IBA2" s="89"/>
      <c r="IBB2" s="89"/>
      <c r="IBC2" s="89"/>
      <c r="IBD2" s="89"/>
      <c r="IBE2" s="89"/>
      <c r="IBF2" s="89"/>
      <c r="IBG2" s="89"/>
      <c r="IBH2" s="89"/>
      <c r="IBI2" s="89"/>
      <c r="IBJ2" s="89"/>
      <c r="IBK2" s="89"/>
      <c r="IBL2" s="89"/>
      <c r="IBM2" s="89"/>
      <c r="IBN2" s="89"/>
      <c r="IBO2" s="89"/>
      <c r="IBP2" s="89"/>
      <c r="IBQ2" s="89"/>
      <c r="IBR2" s="89"/>
      <c r="IBS2" s="89"/>
      <c r="IBT2" s="89"/>
      <c r="IBU2" s="89"/>
      <c r="IBV2" s="89"/>
      <c r="IBW2" s="89"/>
      <c r="IBX2" s="89"/>
      <c r="IBY2" s="89"/>
      <c r="IBZ2" s="89"/>
      <c r="ICA2" s="89"/>
      <c r="ICB2" s="89"/>
      <c r="ICC2" s="89"/>
      <c r="ICD2" s="89"/>
      <c r="ICE2" s="89"/>
      <c r="ICF2" s="89"/>
      <c r="ICG2" s="89"/>
      <c r="ICH2" s="89"/>
      <c r="ICI2" s="89"/>
      <c r="ICJ2" s="89"/>
      <c r="ICK2" s="89"/>
      <c r="ICL2" s="89"/>
      <c r="ICM2" s="89"/>
      <c r="ICN2" s="89"/>
      <c r="ICO2" s="89"/>
      <c r="ICP2" s="89"/>
      <c r="ICQ2" s="89"/>
      <c r="ICR2" s="89"/>
      <c r="ICS2" s="89"/>
      <c r="ICT2" s="89"/>
      <c r="ICU2" s="89"/>
      <c r="ICV2" s="89"/>
      <c r="ICW2" s="89"/>
      <c r="ICX2" s="89"/>
      <c r="ICY2" s="89"/>
      <c r="ICZ2" s="89"/>
      <c r="IDA2" s="89"/>
      <c r="IDB2" s="89"/>
      <c r="IDC2" s="89"/>
      <c r="IDD2" s="89"/>
      <c r="IDE2" s="89"/>
      <c r="IDF2" s="89"/>
      <c r="IDG2" s="89"/>
      <c r="IDH2" s="89"/>
      <c r="IDI2" s="89"/>
      <c r="IDJ2" s="89"/>
      <c r="IDK2" s="89"/>
      <c r="IDL2" s="89"/>
      <c r="IDM2" s="89"/>
      <c r="IDN2" s="89"/>
      <c r="IDO2" s="89"/>
      <c r="IDP2" s="89"/>
      <c r="IDQ2" s="89"/>
      <c r="IDR2" s="89"/>
      <c r="IDS2" s="89"/>
      <c r="IDT2" s="89"/>
      <c r="IDU2" s="89"/>
      <c r="IDV2" s="89"/>
      <c r="IDW2" s="89"/>
      <c r="IDX2" s="89"/>
      <c r="IDY2" s="89"/>
      <c r="IDZ2" s="89"/>
      <c r="IEA2" s="89"/>
      <c r="IEB2" s="89"/>
      <c r="IEC2" s="89"/>
      <c r="IED2" s="89"/>
      <c r="IEE2" s="89"/>
      <c r="IEF2" s="89"/>
      <c r="IEG2" s="89"/>
      <c r="IEH2" s="89"/>
      <c r="IEI2" s="89"/>
      <c r="IEJ2" s="89"/>
      <c r="IEK2" s="89"/>
      <c r="IEL2" s="89"/>
      <c r="IEM2" s="89"/>
      <c r="IEN2" s="89"/>
      <c r="IEO2" s="89"/>
      <c r="IEP2" s="89"/>
      <c r="IEQ2" s="89"/>
      <c r="IER2" s="89"/>
      <c r="IES2" s="89"/>
      <c r="IET2" s="89"/>
      <c r="IEU2" s="89"/>
      <c r="IEV2" s="89"/>
      <c r="IEW2" s="89"/>
      <c r="IEX2" s="89"/>
      <c r="IEY2" s="89"/>
      <c r="IEZ2" s="89"/>
      <c r="IFA2" s="89"/>
      <c r="IFB2" s="89"/>
      <c r="IFC2" s="89"/>
      <c r="IFD2" s="89"/>
      <c r="IFE2" s="89"/>
      <c r="IFF2" s="89"/>
      <c r="IFG2" s="89"/>
      <c r="IFH2" s="89"/>
      <c r="IFI2" s="89"/>
      <c r="IFJ2" s="89"/>
      <c r="IFK2" s="89"/>
      <c r="IFL2" s="89"/>
      <c r="IFM2" s="89"/>
      <c r="IFN2" s="89"/>
      <c r="IFO2" s="89"/>
      <c r="IFP2" s="89"/>
      <c r="IFQ2" s="89"/>
      <c r="IFR2" s="89"/>
      <c r="IFS2" s="89"/>
      <c r="IFT2" s="89"/>
      <c r="IFU2" s="89"/>
      <c r="IFV2" s="89"/>
      <c r="IFW2" s="89"/>
      <c r="IFX2" s="89"/>
      <c r="IFY2" s="89"/>
      <c r="IFZ2" s="89"/>
      <c r="IGA2" s="89"/>
      <c r="IGB2" s="89"/>
      <c r="IGC2" s="89"/>
      <c r="IGD2" s="89"/>
      <c r="IGE2" s="89"/>
      <c r="IGF2" s="89"/>
      <c r="IGG2" s="89"/>
      <c r="IGH2" s="89"/>
      <c r="IGI2" s="89"/>
      <c r="IGJ2" s="89"/>
      <c r="IGK2" s="89"/>
      <c r="IGL2" s="89"/>
      <c r="IGM2" s="89"/>
      <c r="IGN2" s="89"/>
      <c r="IGO2" s="89"/>
      <c r="IGP2" s="89"/>
      <c r="IGQ2" s="89"/>
      <c r="IGR2" s="89"/>
      <c r="IGS2" s="89"/>
      <c r="IGT2" s="89"/>
      <c r="IGU2" s="89"/>
      <c r="IGV2" s="89"/>
      <c r="IGW2" s="89"/>
      <c r="IGX2" s="89"/>
      <c r="IGY2" s="89"/>
      <c r="IGZ2" s="89"/>
      <c r="IHA2" s="89"/>
      <c r="IHB2" s="89"/>
      <c r="IHC2" s="89"/>
      <c r="IHD2" s="89"/>
      <c r="IHE2" s="89"/>
      <c r="IHF2" s="89"/>
      <c r="IHG2" s="89"/>
      <c r="IHH2" s="89"/>
      <c r="IHI2" s="89"/>
      <c r="IHJ2" s="89"/>
      <c r="IHK2" s="89"/>
      <c r="IHL2" s="89"/>
      <c r="IHM2" s="89"/>
      <c r="IHN2" s="89"/>
      <c r="IHO2" s="89"/>
      <c r="IHP2" s="89"/>
      <c r="IHQ2" s="89"/>
      <c r="IHR2" s="89"/>
      <c r="IHS2" s="89"/>
      <c r="IHT2" s="89"/>
      <c r="IHU2" s="89"/>
      <c r="IHV2" s="89"/>
      <c r="IHW2" s="89"/>
      <c r="IHX2" s="89"/>
      <c r="IHY2" s="89"/>
      <c r="IHZ2" s="89"/>
      <c r="IIA2" s="89"/>
      <c r="IIB2" s="89"/>
      <c r="IIC2" s="89"/>
      <c r="IID2" s="89"/>
      <c r="IIE2" s="89"/>
      <c r="IIF2" s="89"/>
      <c r="IIG2" s="89"/>
      <c r="IIH2" s="89"/>
      <c r="III2" s="89"/>
      <c r="IIJ2" s="89"/>
      <c r="IIK2" s="89"/>
      <c r="IIL2" s="89"/>
      <c r="IIM2" s="89"/>
      <c r="IIN2" s="89"/>
      <c r="IIO2" s="89"/>
      <c r="IIP2" s="89"/>
      <c r="IIQ2" s="89"/>
      <c r="IIR2" s="89"/>
      <c r="IIS2" s="89"/>
      <c r="IIT2" s="89"/>
      <c r="IIU2" s="89"/>
      <c r="IIV2" s="89"/>
      <c r="IIW2" s="89"/>
      <c r="IIX2" s="89"/>
      <c r="IIY2" s="89"/>
      <c r="IIZ2" s="89"/>
      <c r="IJA2" s="89"/>
      <c r="IJB2" s="89"/>
      <c r="IJC2" s="89"/>
      <c r="IJD2" s="89"/>
      <c r="IJE2" s="89"/>
      <c r="IJF2" s="89"/>
      <c r="IJG2" s="89"/>
      <c r="IJH2" s="89"/>
      <c r="IJI2" s="89"/>
      <c r="IJJ2" s="89"/>
      <c r="IJK2" s="89"/>
      <c r="IJL2" s="89"/>
      <c r="IJM2" s="89"/>
      <c r="IJN2" s="89"/>
      <c r="IJO2" s="89"/>
      <c r="IJP2" s="89"/>
      <c r="IJQ2" s="89"/>
      <c r="IJR2" s="89"/>
      <c r="IJS2" s="89"/>
      <c r="IJT2" s="89"/>
      <c r="IJU2" s="89"/>
      <c r="IJV2" s="89"/>
      <c r="IJW2" s="89"/>
      <c r="IJX2" s="89"/>
      <c r="IJY2" s="89"/>
      <c r="IJZ2" s="89"/>
      <c r="IKA2" s="89"/>
      <c r="IKB2" s="89"/>
      <c r="IKC2" s="89"/>
      <c r="IKD2" s="89"/>
      <c r="IKE2" s="89"/>
      <c r="IKF2" s="89"/>
      <c r="IKG2" s="89"/>
      <c r="IKH2" s="89"/>
      <c r="IKI2" s="89"/>
      <c r="IKJ2" s="89"/>
      <c r="IKK2" s="89"/>
      <c r="IKL2" s="89"/>
      <c r="IKM2" s="89"/>
      <c r="IKN2" s="89"/>
      <c r="IKO2" s="89"/>
      <c r="IKP2" s="89"/>
      <c r="IKQ2" s="89"/>
      <c r="IKR2" s="89"/>
      <c r="IKS2" s="89"/>
      <c r="IKT2" s="89"/>
      <c r="IKU2" s="89"/>
      <c r="IKV2" s="89"/>
      <c r="IKW2" s="89"/>
      <c r="IKX2" s="89"/>
      <c r="IKY2" s="89"/>
      <c r="IKZ2" s="89"/>
      <c r="ILA2" s="89"/>
      <c r="ILB2" s="89"/>
      <c r="ILC2" s="89"/>
      <c r="ILD2" s="89"/>
      <c r="ILE2" s="89"/>
      <c r="ILF2" s="89"/>
      <c r="ILG2" s="89"/>
      <c r="ILH2" s="89"/>
      <c r="ILI2" s="89"/>
      <c r="ILJ2" s="89"/>
      <c r="ILK2" s="89"/>
      <c r="ILL2" s="89"/>
      <c r="ILM2" s="89"/>
      <c r="ILN2" s="89"/>
      <c r="ILO2" s="89"/>
      <c r="ILP2" s="89"/>
      <c r="ILQ2" s="89"/>
      <c r="ILR2" s="89"/>
      <c r="ILS2" s="89"/>
      <c r="ILT2" s="89"/>
      <c r="ILU2" s="89"/>
      <c r="ILV2" s="89"/>
      <c r="ILW2" s="89"/>
      <c r="ILX2" s="89"/>
      <c r="ILY2" s="89"/>
      <c r="ILZ2" s="89"/>
      <c r="IMA2" s="89"/>
      <c r="IMB2" s="89"/>
      <c r="IMC2" s="89"/>
      <c r="IMD2" s="89"/>
      <c r="IME2" s="89"/>
      <c r="IMF2" s="89"/>
      <c r="IMG2" s="89"/>
      <c r="IMH2" s="89"/>
      <c r="IMI2" s="89"/>
      <c r="IMJ2" s="89"/>
      <c r="IMK2" s="89"/>
      <c r="IML2" s="89"/>
      <c r="IMM2" s="89"/>
      <c r="IMN2" s="89"/>
      <c r="IMO2" s="89"/>
      <c r="IMP2" s="89"/>
      <c r="IMQ2" s="89"/>
      <c r="IMR2" s="89"/>
      <c r="IMS2" s="89"/>
      <c r="IMT2" s="89"/>
      <c r="IMU2" s="89"/>
      <c r="IMV2" s="89"/>
      <c r="IMW2" s="89"/>
      <c r="IMX2" s="89"/>
      <c r="IMY2" s="89"/>
      <c r="IMZ2" s="89"/>
      <c r="INA2" s="89"/>
      <c r="INB2" s="89"/>
      <c r="INC2" s="89"/>
      <c r="IND2" s="89"/>
      <c r="INE2" s="89"/>
      <c r="INF2" s="89"/>
      <c r="ING2" s="89"/>
      <c r="INH2" s="89"/>
      <c r="INI2" s="89"/>
      <c r="INJ2" s="89"/>
      <c r="INK2" s="89"/>
      <c r="INL2" s="89"/>
      <c r="INM2" s="89"/>
      <c r="INN2" s="89"/>
      <c r="INO2" s="89"/>
      <c r="INP2" s="89"/>
      <c r="INQ2" s="89"/>
      <c r="INR2" s="89"/>
      <c r="INS2" s="89"/>
      <c r="INT2" s="89"/>
      <c r="INU2" s="89"/>
      <c r="INV2" s="89"/>
      <c r="INW2" s="89"/>
      <c r="INX2" s="89"/>
      <c r="INY2" s="89"/>
      <c r="INZ2" s="89"/>
      <c r="IOA2" s="89"/>
      <c r="IOB2" s="89"/>
      <c r="IOC2" s="89"/>
      <c r="IOD2" s="89"/>
      <c r="IOE2" s="89"/>
      <c r="IOF2" s="89"/>
      <c r="IOG2" s="89"/>
      <c r="IOH2" s="89"/>
      <c r="IOI2" s="89"/>
      <c r="IOJ2" s="89"/>
      <c r="IOK2" s="89"/>
      <c r="IOL2" s="89"/>
      <c r="IOM2" s="89"/>
      <c r="ION2" s="89"/>
      <c r="IOO2" s="89"/>
      <c r="IOP2" s="89"/>
      <c r="IOQ2" s="89"/>
      <c r="IOR2" s="89"/>
      <c r="IOS2" s="89"/>
      <c r="IOT2" s="89"/>
      <c r="IOU2" s="89"/>
      <c r="IOV2" s="89"/>
      <c r="IOW2" s="89"/>
      <c r="IOX2" s="89"/>
      <c r="IOY2" s="89"/>
      <c r="IOZ2" s="89"/>
      <c r="IPA2" s="89"/>
      <c r="IPB2" s="89"/>
      <c r="IPC2" s="89"/>
      <c r="IPD2" s="89"/>
      <c r="IPE2" s="89"/>
      <c r="IPF2" s="89"/>
      <c r="IPG2" s="89"/>
      <c r="IPH2" s="89"/>
      <c r="IPI2" s="89"/>
      <c r="IPJ2" s="89"/>
      <c r="IPK2" s="89"/>
      <c r="IPL2" s="89"/>
      <c r="IPM2" s="89"/>
      <c r="IPN2" s="89"/>
      <c r="IPO2" s="89"/>
      <c r="IPP2" s="89"/>
      <c r="IPQ2" s="89"/>
      <c r="IPR2" s="89"/>
      <c r="IPS2" s="89"/>
      <c r="IPT2" s="89"/>
      <c r="IPU2" s="89"/>
      <c r="IPV2" s="89"/>
      <c r="IPW2" s="89"/>
      <c r="IPX2" s="89"/>
      <c r="IPY2" s="89"/>
      <c r="IPZ2" s="89"/>
      <c r="IQA2" s="89"/>
      <c r="IQB2" s="89"/>
      <c r="IQC2" s="89"/>
      <c r="IQD2" s="89"/>
      <c r="IQE2" s="89"/>
      <c r="IQF2" s="89"/>
      <c r="IQG2" s="89"/>
      <c r="IQH2" s="89"/>
      <c r="IQI2" s="89"/>
      <c r="IQJ2" s="89"/>
      <c r="IQK2" s="89"/>
      <c r="IQL2" s="89"/>
      <c r="IQM2" s="89"/>
      <c r="IQN2" s="89"/>
      <c r="IQO2" s="89"/>
      <c r="IQP2" s="89"/>
      <c r="IQQ2" s="89"/>
      <c r="IQR2" s="89"/>
      <c r="IQS2" s="89"/>
      <c r="IQT2" s="89"/>
      <c r="IQU2" s="89"/>
      <c r="IQV2" s="89"/>
      <c r="IQW2" s="89"/>
      <c r="IQX2" s="89"/>
      <c r="IQY2" s="89"/>
      <c r="IQZ2" s="89"/>
      <c r="IRA2" s="89"/>
      <c r="IRB2" s="89"/>
      <c r="IRC2" s="89"/>
      <c r="IRD2" s="89"/>
      <c r="IRE2" s="89"/>
      <c r="IRF2" s="89"/>
      <c r="IRG2" s="89"/>
      <c r="IRH2" s="89"/>
      <c r="IRI2" s="89"/>
      <c r="IRJ2" s="89"/>
      <c r="IRK2" s="89"/>
      <c r="IRL2" s="89"/>
      <c r="IRM2" s="89"/>
      <c r="IRN2" s="89"/>
      <c r="IRO2" s="89"/>
      <c r="IRP2" s="89"/>
      <c r="IRQ2" s="89"/>
      <c r="IRR2" s="89"/>
      <c r="IRS2" s="89"/>
      <c r="IRT2" s="89"/>
      <c r="IRU2" s="89"/>
      <c r="IRV2" s="89"/>
      <c r="IRW2" s="89"/>
      <c r="IRX2" s="89"/>
      <c r="IRY2" s="89"/>
      <c r="IRZ2" s="89"/>
      <c r="ISA2" s="89"/>
      <c r="ISB2" s="89"/>
      <c r="ISC2" s="89"/>
      <c r="ISD2" s="89"/>
      <c r="ISE2" s="89"/>
      <c r="ISF2" s="89"/>
      <c r="ISG2" s="89"/>
      <c r="ISH2" s="89"/>
      <c r="ISI2" s="89"/>
      <c r="ISJ2" s="89"/>
      <c r="ISK2" s="89"/>
      <c r="ISL2" s="89"/>
      <c r="ISM2" s="89"/>
      <c r="ISN2" s="89"/>
      <c r="ISO2" s="89"/>
      <c r="ISP2" s="89"/>
      <c r="ISQ2" s="89"/>
      <c r="ISR2" s="89"/>
      <c r="ISS2" s="89"/>
      <c r="IST2" s="89"/>
      <c r="ISU2" s="89"/>
      <c r="ISV2" s="89"/>
      <c r="ISW2" s="89"/>
      <c r="ISX2" s="89"/>
      <c r="ISY2" s="89"/>
      <c r="ISZ2" s="89"/>
      <c r="ITA2" s="89"/>
      <c r="ITB2" s="89"/>
      <c r="ITC2" s="89"/>
      <c r="ITD2" s="89"/>
      <c r="ITE2" s="89"/>
      <c r="ITF2" s="89"/>
      <c r="ITG2" s="89"/>
      <c r="ITH2" s="89"/>
      <c r="ITI2" s="89"/>
      <c r="ITJ2" s="89"/>
      <c r="ITK2" s="89"/>
      <c r="ITL2" s="89"/>
      <c r="ITM2" s="89"/>
      <c r="ITN2" s="89"/>
      <c r="ITO2" s="89"/>
      <c r="ITP2" s="89"/>
      <c r="ITQ2" s="89"/>
      <c r="ITR2" s="89"/>
      <c r="ITS2" s="89"/>
      <c r="ITT2" s="89"/>
      <c r="ITU2" s="89"/>
      <c r="ITV2" s="89"/>
      <c r="ITW2" s="89"/>
      <c r="ITX2" s="89"/>
      <c r="ITY2" s="89"/>
      <c r="ITZ2" s="89"/>
      <c r="IUA2" s="89"/>
      <c r="IUB2" s="89"/>
      <c r="IUC2" s="89"/>
      <c r="IUD2" s="89"/>
      <c r="IUE2" s="89"/>
      <c r="IUF2" s="89"/>
      <c r="IUG2" s="89"/>
      <c r="IUH2" s="89"/>
      <c r="IUI2" s="89"/>
      <c r="IUJ2" s="89"/>
      <c r="IUK2" s="89"/>
      <c r="IUL2" s="89"/>
      <c r="IUM2" s="89"/>
      <c r="IUN2" s="89"/>
      <c r="IUO2" s="89"/>
      <c r="IUP2" s="89"/>
      <c r="IUQ2" s="89"/>
      <c r="IUR2" s="89"/>
      <c r="IUS2" s="89"/>
      <c r="IUT2" s="89"/>
      <c r="IUU2" s="89"/>
      <c r="IUV2" s="89"/>
      <c r="IUW2" s="89"/>
      <c r="IUX2" s="89"/>
      <c r="IUY2" s="89"/>
      <c r="IUZ2" s="89"/>
      <c r="IVA2" s="89"/>
      <c r="IVB2" s="89"/>
      <c r="IVC2" s="89"/>
      <c r="IVD2" s="89"/>
      <c r="IVE2" s="89"/>
      <c r="IVF2" s="89"/>
      <c r="IVG2" s="89"/>
      <c r="IVH2" s="89"/>
      <c r="IVI2" s="89"/>
      <c r="IVJ2" s="89"/>
      <c r="IVK2" s="89"/>
      <c r="IVL2" s="89"/>
      <c r="IVM2" s="89"/>
      <c r="IVN2" s="89"/>
      <c r="IVO2" s="89"/>
      <c r="IVP2" s="89"/>
      <c r="IVQ2" s="89"/>
      <c r="IVR2" s="89"/>
      <c r="IVS2" s="89"/>
      <c r="IVT2" s="89"/>
      <c r="IVU2" s="89"/>
      <c r="IVV2" s="89"/>
      <c r="IVW2" s="89"/>
      <c r="IVX2" s="89"/>
      <c r="IVY2" s="89"/>
      <c r="IVZ2" s="89"/>
      <c r="IWA2" s="89"/>
      <c r="IWB2" s="89"/>
      <c r="IWC2" s="89"/>
      <c r="IWD2" s="89"/>
      <c r="IWE2" s="89"/>
      <c r="IWF2" s="89"/>
      <c r="IWG2" s="89"/>
      <c r="IWH2" s="89"/>
      <c r="IWI2" s="89"/>
      <c r="IWJ2" s="89"/>
      <c r="IWK2" s="89"/>
      <c r="IWL2" s="89"/>
      <c r="IWM2" s="89"/>
      <c r="IWN2" s="89"/>
      <c r="IWO2" s="89"/>
      <c r="IWP2" s="89"/>
      <c r="IWQ2" s="89"/>
      <c r="IWR2" s="89"/>
      <c r="IWS2" s="89"/>
      <c r="IWT2" s="89"/>
      <c r="IWU2" s="89"/>
      <c r="IWV2" s="89"/>
      <c r="IWW2" s="89"/>
      <c r="IWX2" s="89"/>
      <c r="IWY2" s="89"/>
      <c r="IWZ2" s="89"/>
      <c r="IXA2" s="89"/>
      <c r="IXB2" s="89"/>
      <c r="IXC2" s="89"/>
      <c r="IXD2" s="89"/>
      <c r="IXE2" s="89"/>
      <c r="IXF2" s="89"/>
      <c r="IXG2" s="89"/>
      <c r="IXH2" s="89"/>
      <c r="IXI2" s="89"/>
      <c r="IXJ2" s="89"/>
      <c r="IXK2" s="89"/>
      <c r="IXL2" s="89"/>
      <c r="IXM2" s="89"/>
      <c r="IXN2" s="89"/>
      <c r="IXO2" s="89"/>
      <c r="IXP2" s="89"/>
      <c r="IXQ2" s="89"/>
      <c r="IXR2" s="89"/>
      <c r="IXS2" s="89"/>
      <c r="IXT2" s="89"/>
      <c r="IXU2" s="89"/>
      <c r="IXV2" s="89"/>
      <c r="IXW2" s="89"/>
      <c r="IXX2" s="89"/>
      <c r="IXY2" s="89"/>
      <c r="IXZ2" s="89"/>
      <c r="IYA2" s="89"/>
      <c r="IYB2" s="89"/>
      <c r="IYC2" s="89"/>
      <c r="IYD2" s="89"/>
      <c r="IYE2" s="89"/>
      <c r="IYF2" s="89"/>
      <c r="IYG2" s="89"/>
      <c r="IYH2" s="89"/>
      <c r="IYI2" s="89"/>
      <c r="IYJ2" s="89"/>
      <c r="IYK2" s="89"/>
      <c r="IYL2" s="89"/>
      <c r="IYM2" s="89"/>
      <c r="IYN2" s="89"/>
      <c r="IYO2" s="89"/>
      <c r="IYP2" s="89"/>
      <c r="IYQ2" s="89"/>
      <c r="IYR2" s="89"/>
      <c r="IYS2" s="89"/>
      <c r="IYT2" s="89"/>
      <c r="IYU2" s="89"/>
      <c r="IYV2" s="89"/>
      <c r="IYW2" s="89"/>
      <c r="IYX2" s="89"/>
      <c r="IYY2" s="89"/>
      <c r="IYZ2" s="89"/>
      <c r="IZA2" s="89"/>
      <c r="IZB2" s="89"/>
      <c r="IZC2" s="89"/>
      <c r="IZD2" s="89"/>
      <c r="IZE2" s="89"/>
      <c r="IZF2" s="89"/>
      <c r="IZG2" s="89"/>
      <c r="IZH2" s="89"/>
      <c r="IZI2" s="89"/>
      <c r="IZJ2" s="89"/>
      <c r="IZK2" s="89"/>
      <c r="IZL2" s="89"/>
      <c r="IZM2" s="89"/>
      <c r="IZN2" s="89"/>
      <c r="IZO2" s="89"/>
      <c r="IZP2" s="89"/>
      <c r="IZQ2" s="89"/>
      <c r="IZR2" s="89"/>
      <c r="IZS2" s="89"/>
      <c r="IZT2" s="89"/>
      <c r="IZU2" s="89"/>
      <c r="IZV2" s="89"/>
      <c r="IZW2" s="89"/>
      <c r="IZX2" s="89"/>
      <c r="IZY2" s="89"/>
      <c r="IZZ2" s="89"/>
      <c r="JAA2" s="89"/>
      <c r="JAB2" s="89"/>
      <c r="JAC2" s="89"/>
      <c r="JAD2" s="89"/>
      <c r="JAE2" s="89"/>
      <c r="JAF2" s="89"/>
      <c r="JAG2" s="89"/>
      <c r="JAH2" s="89"/>
      <c r="JAI2" s="89"/>
      <c r="JAJ2" s="89"/>
      <c r="JAK2" s="89"/>
      <c r="JAL2" s="89"/>
      <c r="JAM2" s="89"/>
      <c r="JAN2" s="89"/>
      <c r="JAO2" s="89"/>
      <c r="JAP2" s="89"/>
      <c r="JAQ2" s="89"/>
      <c r="JAR2" s="89"/>
      <c r="JAS2" s="89"/>
      <c r="JAT2" s="89"/>
      <c r="JAU2" s="89"/>
      <c r="JAV2" s="89"/>
      <c r="JAW2" s="89"/>
      <c r="JAX2" s="89"/>
      <c r="JAY2" s="89"/>
      <c r="JAZ2" s="89"/>
      <c r="JBA2" s="89"/>
      <c r="JBB2" s="89"/>
      <c r="JBC2" s="89"/>
      <c r="JBD2" s="89"/>
      <c r="JBE2" s="89"/>
      <c r="JBF2" s="89"/>
      <c r="JBG2" s="89"/>
      <c r="JBH2" s="89"/>
      <c r="JBI2" s="89"/>
      <c r="JBJ2" s="89"/>
      <c r="JBK2" s="89"/>
      <c r="JBL2" s="89"/>
      <c r="JBM2" s="89"/>
      <c r="JBN2" s="89"/>
      <c r="JBO2" s="89"/>
      <c r="JBP2" s="89"/>
      <c r="JBQ2" s="89"/>
      <c r="JBR2" s="89"/>
      <c r="JBS2" s="89"/>
      <c r="JBT2" s="89"/>
      <c r="JBU2" s="89"/>
      <c r="JBV2" s="89"/>
      <c r="JBW2" s="89"/>
      <c r="JBX2" s="89"/>
      <c r="JBY2" s="89"/>
      <c r="JBZ2" s="89"/>
      <c r="JCA2" s="89"/>
      <c r="JCB2" s="89"/>
      <c r="JCC2" s="89"/>
      <c r="JCD2" s="89"/>
      <c r="JCE2" s="89"/>
      <c r="JCF2" s="89"/>
      <c r="JCG2" s="89"/>
      <c r="JCH2" s="89"/>
      <c r="JCI2" s="89"/>
      <c r="JCJ2" s="89"/>
      <c r="JCK2" s="89"/>
      <c r="JCL2" s="89"/>
      <c r="JCM2" s="89"/>
      <c r="JCN2" s="89"/>
      <c r="JCO2" s="89"/>
      <c r="JCP2" s="89"/>
      <c r="JCQ2" s="89"/>
      <c r="JCR2" s="89"/>
      <c r="JCS2" s="89"/>
      <c r="JCT2" s="89"/>
      <c r="JCU2" s="89"/>
      <c r="JCV2" s="89"/>
      <c r="JCW2" s="89"/>
      <c r="JCX2" s="89"/>
      <c r="JCY2" s="89"/>
      <c r="JCZ2" s="89"/>
      <c r="JDA2" s="89"/>
      <c r="JDB2" s="89"/>
      <c r="JDC2" s="89"/>
      <c r="JDD2" s="89"/>
      <c r="JDE2" s="89"/>
      <c r="JDF2" s="89"/>
      <c r="JDG2" s="89"/>
      <c r="JDH2" s="89"/>
      <c r="JDI2" s="89"/>
      <c r="JDJ2" s="89"/>
      <c r="JDK2" s="89"/>
      <c r="JDL2" s="89"/>
      <c r="JDM2" s="89"/>
      <c r="JDN2" s="89"/>
      <c r="JDO2" s="89"/>
      <c r="JDP2" s="89"/>
      <c r="JDQ2" s="89"/>
      <c r="JDR2" s="89"/>
      <c r="JDS2" s="89"/>
      <c r="JDT2" s="89"/>
      <c r="JDU2" s="89"/>
      <c r="JDV2" s="89"/>
      <c r="JDW2" s="89"/>
      <c r="JDX2" s="89"/>
      <c r="JDY2" s="89"/>
      <c r="JDZ2" s="89"/>
      <c r="JEA2" s="89"/>
      <c r="JEB2" s="89"/>
      <c r="JEC2" s="89"/>
      <c r="JED2" s="89"/>
      <c r="JEE2" s="89"/>
      <c r="JEF2" s="89"/>
      <c r="JEG2" s="89"/>
      <c r="JEH2" s="89"/>
      <c r="JEI2" s="89"/>
      <c r="JEJ2" s="89"/>
      <c r="JEK2" s="89"/>
      <c r="JEL2" s="89"/>
      <c r="JEM2" s="89"/>
      <c r="JEN2" s="89"/>
      <c r="JEO2" s="89"/>
      <c r="JEP2" s="89"/>
      <c r="JEQ2" s="89"/>
      <c r="JER2" s="89"/>
      <c r="JES2" s="89"/>
      <c r="JET2" s="89"/>
      <c r="JEU2" s="89"/>
      <c r="JEV2" s="89"/>
      <c r="JEW2" s="89"/>
      <c r="JEX2" s="89"/>
      <c r="JEY2" s="89"/>
      <c r="JEZ2" s="89"/>
      <c r="JFA2" s="89"/>
      <c r="JFB2" s="89"/>
      <c r="JFC2" s="89"/>
      <c r="JFD2" s="89"/>
      <c r="JFE2" s="89"/>
      <c r="JFF2" s="89"/>
      <c r="JFG2" s="89"/>
      <c r="JFH2" s="89"/>
      <c r="JFI2" s="89"/>
      <c r="JFJ2" s="89"/>
      <c r="JFK2" s="89"/>
      <c r="JFL2" s="89"/>
      <c r="JFM2" s="89"/>
      <c r="JFN2" s="89"/>
      <c r="JFO2" s="89"/>
      <c r="JFP2" s="89"/>
      <c r="JFQ2" s="89"/>
      <c r="JFR2" s="89"/>
      <c r="JFS2" s="89"/>
      <c r="JFT2" s="89"/>
      <c r="JFU2" s="89"/>
      <c r="JFV2" s="89"/>
      <c r="JFW2" s="89"/>
      <c r="JFX2" s="89"/>
      <c r="JFY2" s="89"/>
      <c r="JFZ2" s="89"/>
      <c r="JGA2" s="89"/>
      <c r="JGB2" s="89"/>
      <c r="JGC2" s="89"/>
      <c r="JGD2" s="89"/>
      <c r="JGE2" s="89"/>
      <c r="JGF2" s="89"/>
      <c r="JGG2" s="89"/>
      <c r="JGH2" s="89"/>
      <c r="JGI2" s="89"/>
      <c r="JGJ2" s="89"/>
      <c r="JGK2" s="89"/>
      <c r="JGL2" s="89"/>
      <c r="JGM2" s="89"/>
      <c r="JGN2" s="89"/>
      <c r="JGO2" s="89"/>
      <c r="JGP2" s="89"/>
      <c r="JGQ2" s="89"/>
      <c r="JGR2" s="89"/>
      <c r="JGS2" s="89"/>
      <c r="JGT2" s="89"/>
      <c r="JGU2" s="89"/>
      <c r="JGV2" s="89"/>
      <c r="JGW2" s="89"/>
      <c r="JGX2" s="89"/>
      <c r="JGY2" s="89"/>
      <c r="JGZ2" s="89"/>
      <c r="JHA2" s="89"/>
      <c r="JHB2" s="89"/>
      <c r="JHC2" s="89"/>
      <c r="JHD2" s="89"/>
      <c r="JHE2" s="89"/>
      <c r="JHF2" s="89"/>
      <c r="JHG2" s="89"/>
      <c r="JHH2" s="89"/>
      <c r="JHI2" s="89"/>
      <c r="JHJ2" s="89"/>
      <c r="JHK2" s="89"/>
      <c r="JHL2" s="89"/>
      <c r="JHM2" s="89"/>
      <c r="JHN2" s="89"/>
      <c r="JHO2" s="89"/>
      <c r="JHP2" s="89"/>
      <c r="JHQ2" s="89"/>
      <c r="JHR2" s="89"/>
      <c r="JHS2" s="89"/>
      <c r="JHT2" s="89"/>
      <c r="JHU2" s="89"/>
      <c r="JHV2" s="89"/>
      <c r="JHW2" s="89"/>
      <c r="JHX2" s="89"/>
      <c r="JHY2" s="89"/>
      <c r="JHZ2" s="89"/>
      <c r="JIA2" s="89"/>
      <c r="JIB2" s="89"/>
      <c r="JIC2" s="89"/>
      <c r="JID2" s="89"/>
      <c r="JIE2" s="89"/>
      <c r="JIF2" s="89"/>
      <c r="JIG2" s="89"/>
      <c r="JIH2" s="89"/>
      <c r="JII2" s="89"/>
      <c r="JIJ2" s="89"/>
      <c r="JIK2" s="89"/>
      <c r="JIL2" s="89"/>
      <c r="JIM2" s="89"/>
      <c r="JIN2" s="89"/>
      <c r="JIO2" s="89"/>
      <c r="JIP2" s="89"/>
      <c r="JIQ2" s="89"/>
      <c r="JIR2" s="89"/>
      <c r="JIS2" s="89"/>
      <c r="JIT2" s="89"/>
      <c r="JIU2" s="89"/>
      <c r="JIV2" s="89"/>
      <c r="JIW2" s="89"/>
      <c r="JIX2" s="89"/>
      <c r="JIY2" s="89"/>
      <c r="JIZ2" s="89"/>
      <c r="JJA2" s="89"/>
      <c r="JJB2" s="89"/>
      <c r="JJC2" s="89"/>
      <c r="JJD2" s="89"/>
      <c r="JJE2" s="89"/>
      <c r="JJF2" s="89"/>
      <c r="JJG2" s="89"/>
      <c r="JJH2" s="89"/>
      <c r="JJI2" s="89"/>
      <c r="JJJ2" s="89"/>
      <c r="JJK2" s="89"/>
      <c r="JJL2" s="89"/>
      <c r="JJM2" s="89"/>
      <c r="JJN2" s="89"/>
      <c r="JJO2" s="89"/>
      <c r="JJP2" s="89"/>
      <c r="JJQ2" s="89"/>
      <c r="JJR2" s="89"/>
      <c r="JJS2" s="89"/>
      <c r="JJT2" s="89"/>
      <c r="JJU2" s="89"/>
      <c r="JJV2" s="89"/>
      <c r="JJW2" s="89"/>
      <c r="JJX2" s="89"/>
      <c r="JJY2" s="89"/>
      <c r="JJZ2" s="89"/>
      <c r="JKA2" s="89"/>
      <c r="JKB2" s="89"/>
      <c r="JKC2" s="89"/>
      <c r="JKD2" s="89"/>
      <c r="JKE2" s="89"/>
      <c r="JKF2" s="89"/>
      <c r="JKG2" s="89"/>
      <c r="JKH2" s="89"/>
      <c r="JKI2" s="89"/>
      <c r="JKJ2" s="89"/>
      <c r="JKK2" s="89"/>
      <c r="JKL2" s="89"/>
      <c r="JKM2" s="89"/>
      <c r="JKN2" s="89"/>
      <c r="JKO2" s="89"/>
      <c r="JKP2" s="89"/>
      <c r="JKQ2" s="89"/>
      <c r="JKR2" s="89"/>
      <c r="JKS2" s="89"/>
      <c r="JKT2" s="89"/>
      <c r="JKU2" s="89"/>
      <c r="JKV2" s="89"/>
      <c r="JKW2" s="89"/>
      <c r="JKX2" s="89"/>
      <c r="JKY2" s="89"/>
      <c r="JKZ2" s="89"/>
      <c r="JLA2" s="89"/>
      <c r="JLB2" s="89"/>
      <c r="JLC2" s="89"/>
      <c r="JLD2" s="89"/>
      <c r="JLE2" s="89"/>
      <c r="JLF2" s="89"/>
      <c r="JLG2" s="89"/>
      <c r="JLH2" s="89"/>
      <c r="JLI2" s="89"/>
      <c r="JLJ2" s="89"/>
      <c r="JLK2" s="89"/>
      <c r="JLL2" s="89"/>
      <c r="JLM2" s="89"/>
      <c r="JLN2" s="89"/>
      <c r="JLO2" s="89"/>
      <c r="JLP2" s="89"/>
      <c r="JLQ2" s="89"/>
      <c r="JLR2" s="89"/>
      <c r="JLS2" s="89"/>
      <c r="JLT2" s="89"/>
      <c r="JLU2" s="89"/>
      <c r="JLV2" s="89"/>
      <c r="JLW2" s="89"/>
      <c r="JLX2" s="89"/>
      <c r="JLY2" s="89"/>
      <c r="JLZ2" s="89"/>
      <c r="JMA2" s="89"/>
      <c r="JMB2" s="89"/>
      <c r="JMC2" s="89"/>
      <c r="JMD2" s="89"/>
      <c r="JME2" s="89"/>
      <c r="JMF2" s="89"/>
      <c r="JMG2" s="89"/>
      <c r="JMH2" s="89"/>
      <c r="JMI2" s="89"/>
      <c r="JMJ2" s="89"/>
      <c r="JMK2" s="89"/>
      <c r="JML2" s="89"/>
      <c r="JMM2" s="89"/>
      <c r="JMN2" s="89"/>
      <c r="JMO2" s="89"/>
      <c r="JMP2" s="89"/>
      <c r="JMQ2" s="89"/>
      <c r="JMR2" s="89"/>
      <c r="JMS2" s="89"/>
      <c r="JMT2" s="89"/>
      <c r="JMU2" s="89"/>
      <c r="JMV2" s="89"/>
      <c r="JMW2" s="89"/>
      <c r="JMX2" s="89"/>
      <c r="JMY2" s="89"/>
      <c r="JMZ2" s="89"/>
      <c r="JNA2" s="89"/>
      <c r="JNB2" s="89"/>
      <c r="JNC2" s="89"/>
      <c r="JND2" s="89"/>
      <c r="JNE2" s="89"/>
      <c r="JNF2" s="89"/>
      <c r="JNG2" s="89"/>
      <c r="JNH2" s="89"/>
      <c r="JNI2" s="89"/>
      <c r="JNJ2" s="89"/>
      <c r="JNK2" s="89"/>
      <c r="JNL2" s="89"/>
      <c r="JNM2" s="89"/>
      <c r="JNN2" s="89"/>
      <c r="JNO2" s="89"/>
      <c r="JNP2" s="89"/>
      <c r="JNQ2" s="89"/>
      <c r="JNR2" s="89"/>
      <c r="JNS2" s="89"/>
      <c r="JNT2" s="89"/>
      <c r="JNU2" s="89"/>
      <c r="JNV2" s="89"/>
      <c r="JNW2" s="89"/>
      <c r="JNX2" s="89"/>
      <c r="JNY2" s="89"/>
      <c r="JNZ2" s="89"/>
      <c r="JOA2" s="89"/>
      <c r="JOB2" s="89"/>
      <c r="JOC2" s="89"/>
      <c r="JOD2" s="89"/>
      <c r="JOE2" s="89"/>
      <c r="JOF2" s="89"/>
      <c r="JOG2" s="89"/>
      <c r="JOH2" s="89"/>
      <c r="JOI2" s="89"/>
      <c r="JOJ2" s="89"/>
      <c r="JOK2" s="89"/>
      <c r="JOL2" s="89"/>
      <c r="JOM2" s="89"/>
      <c r="JON2" s="89"/>
      <c r="JOO2" s="89"/>
      <c r="JOP2" s="89"/>
      <c r="JOQ2" s="89"/>
      <c r="JOR2" s="89"/>
      <c r="JOS2" s="89"/>
      <c r="JOT2" s="89"/>
      <c r="JOU2" s="89"/>
      <c r="JOV2" s="89"/>
      <c r="JOW2" s="89"/>
      <c r="JOX2" s="89"/>
      <c r="JOY2" s="89"/>
      <c r="JOZ2" s="89"/>
      <c r="JPA2" s="89"/>
      <c r="JPB2" s="89"/>
      <c r="JPC2" s="89"/>
      <c r="JPD2" s="89"/>
      <c r="JPE2" s="89"/>
      <c r="JPF2" s="89"/>
      <c r="JPG2" s="89"/>
      <c r="JPH2" s="89"/>
      <c r="JPI2" s="89"/>
      <c r="JPJ2" s="89"/>
      <c r="JPK2" s="89"/>
      <c r="JPL2" s="89"/>
      <c r="JPM2" s="89"/>
      <c r="JPN2" s="89"/>
      <c r="JPO2" s="89"/>
      <c r="JPP2" s="89"/>
      <c r="JPQ2" s="89"/>
      <c r="JPR2" s="89"/>
      <c r="JPS2" s="89"/>
      <c r="JPT2" s="89"/>
      <c r="JPU2" s="89"/>
      <c r="JPV2" s="89"/>
      <c r="JPW2" s="89"/>
      <c r="JPX2" s="89"/>
      <c r="JPY2" s="89"/>
      <c r="JPZ2" s="89"/>
      <c r="JQA2" s="89"/>
      <c r="JQB2" s="89"/>
      <c r="JQC2" s="89"/>
      <c r="JQD2" s="89"/>
      <c r="JQE2" s="89"/>
      <c r="JQF2" s="89"/>
      <c r="JQG2" s="89"/>
      <c r="JQH2" s="89"/>
      <c r="JQI2" s="89"/>
      <c r="JQJ2" s="89"/>
      <c r="JQK2" s="89"/>
      <c r="JQL2" s="89"/>
      <c r="JQM2" s="89"/>
      <c r="JQN2" s="89"/>
      <c r="JQO2" s="89"/>
      <c r="JQP2" s="89"/>
      <c r="JQQ2" s="89"/>
      <c r="JQR2" s="89"/>
      <c r="JQS2" s="89"/>
      <c r="JQT2" s="89"/>
      <c r="JQU2" s="89"/>
      <c r="JQV2" s="89"/>
      <c r="JQW2" s="89"/>
      <c r="JQX2" s="89"/>
      <c r="JQY2" s="89"/>
      <c r="JQZ2" s="89"/>
      <c r="JRA2" s="89"/>
      <c r="JRB2" s="89"/>
      <c r="JRC2" s="89"/>
      <c r="JRD2" s="89"/>
      <c r="JRE2" s="89"/>
      <c r="JRF2" s="89"/>
      <c r="JRG2" s="89"/>
      <c r="JRH2" s="89"/>
      <c r="JRI2" s="89"/>
      <c r="JRJ2" s="89"/>
      <c r="JRK2" s="89"/>
      <c r="JRL2" s="89"/>
      <c r="JRM2" s="89"/>
      <c r="JRN2" s="89"/>
      <c r="JRO2" s="89"/>
      <c r="JRP2" s="89"/>
      <c r="JRQ2" s="89"/>
      <c r="JRR2" s="89"/>
      <c r="JRS2" s="89"/>
      <c r="JRT2" s="89"/>
      <c r="JRU2" s="89"/>
      <c r="JRV2" s="89"/>
      <c r="JRW2" s="89"/>
      <c r="JRX2" s="89"/>
      <c r="JRY2" s="89"/>
      <c r="JRZ2" s="89"/>
      <c r="JSA2" s="89"/>
      <c r="JSB2" s="89"/>
      <c r="JSC2" s="89"/>
      <c r="JSD2" s="89"/>
      <c r="JSE2" s="89"/>
      <c r="JSF2" s="89"/>
      <c r="JSG2" s="89"/>
      <c r="JSH2" s="89"/>
      <c r="JSI2" s="89"/>
      <c r="JSJ2" s="89"/>
      <c r="JSK2" s="89"/>
      <c r="JSL2" s="89"/>
      <c r="JSM2" s="89"/>
      <c r="JSN2" s="89"/>
      <c r="JSO2" s="89"/>
      <c r="JSP2" s="89"/>
      <c r="JSQ2" s="89"/>
      <c r="JSR2" s="89"/>
      <c r="JSS2" s="89"/>
      <c r="JST2" s="89"/>
      <c r="JSU2" s="89"/>
      <c r="JSV2" s="89"/>
      <c r="JSW2" s="89"/>
      <c r="JSX2" s="89"/>
      <c r="JSY2" s="89"/>
      <c r="JSZ2" s="89"/>
      <c r="JTA2" s="89"/>
      <c r="JTB2" s="89"/>
      <c r="JTC2" s="89"/>
      <c r="JTD2" s="89"/>
      <c r="JTE2" s="89"/>
      <c r="JTF2" s="89"/>
      <c r="JTG2" s="89"/>
      <c r="JTH2" s="89"/>
      <c r="JTI2" s="89"/>
      <c r="JTJ2" s="89"/>
      <c r="JTK2" s="89"/>
      <c r="JTL2" s="89"/>
      <c r="JTM2" s="89"/>
      <c r="JTN2" s="89"/>
      <c r="JTO2" s="89"/>
      <c r="JTP2" s="89"/>
      <c r="JTQ2" s="89"/>
      <c r="JTR2" s="89"/>
      <c r="JTS2" s="89"/>
      <c r="JTT2" s="89"/>
      <c r="JTU2" s="89"/>
      <c r="JTV2" s="89"/>
      <c r="JTW2" s="89"/>
      <c r="JTX2" s="89"/>
      <c r="JTY2" s="89"/>
      <c r="JTZ2" s="89"/>
      <c r="JUA2" s="89"/>
      <c r="JUB2" s="89"/>
      <c r="JUC2" s="89"/>
      <c r="JUD2" s="89"/>
      <c r="JUE2" s="89"/>
      <c r="JUF2" s="89"/>
      <c r="JUG2" s="89"/>
      <c r="JUH2" s="89"/>
      <c r="JUI2" s="89"/>
      <c r="JUJ2" s="89"/>
      <c r="JUK2" s="89"/>
      <c r="JUL2" s="89"/>
      <c r="JUM2" s="89"/>
      <c r="JUN2" s="89"/>
      <c r="JUO2" s="89"/>
      <c r="JUP2" s="89"/>
      <c r="JUQ2" s="89"/>
      <c r="JUR2" s="89"/>
      <c r="JUS2" s="89"/>
      <c r="JUT2" s="89"/>
      <c r="JUU2" s="89"/>
      <c r="JUV2" s="89"/>
      <c r="JUW2" s="89"/>
      <c r="JUX2" s="89"/>
      <c r="JUY2" s="89"/>
      <c r="JUZ2" s="89"/>
      <c r="JVA2" s="89"/>
      <c r="JVB2" s="89"/>
      <c r="JVC2" s="89"/>
      <c r="JVD2" s="89"/>
      <c r="JVE2" s="89"/>
      <c r="JVF2" s="89"/>
      <c r="JVG2" s="89"/>
      <c r="JVH2" s="89"/>
      <c r="JVI2" s="89"/>
      <c r="JVJ2" s="89"/>
      <c r="JVK2" s="89"/>
      <c r="JVL2" s="89"/>
      <c r="JVM2" s="89"/>
      <c r="JVN2" s="89"/>
      <c r="JVO2" s="89"/>
      <c r="JVP2" s="89"/>
      <c r="JVQ2" s="89"/>
      <c r="JVR2" s="89"/>
      <c r="JVS2" s="89"/>
      <c r="JVT2" s="89"/>
      <c r="JVU2" s="89"/>
      <c r="JVV2" s="89"/>
      <c r="JVW2" s="89"/>
      <c r="JVX2" s="89"/>
      <c r="JVY2" s="89"/>
      <c r="JVZ2" s="89"/>
      <c r="JWA2" s="89"/>
      <c r="JWB2" s="89"/>
      <c r="JWC2" s="89"/>
      <c r="JWD2" s="89"/>
      <c r="JWE2" s="89"/>
      <c r="JWF2" s="89"/>
      <c r="JWG2" s="89"/>
      <c r="JWH2" s="89"/>
      <c r="JWI2" s="89"/>
      <c r="JWJ2" s="89"/>
      <c r="JWK2" s="89"/>
      <c r="JWL2" s="89"/>
      <c r="JWM2" s="89"/>
      <c r="JWN2" s="89"/>
      <c r="JWO2" s="89"/>
      <c r="JWP2" s="89"/>
      <c r="JWQ2" s="89"/>
      <c r="JWR2" s="89"/>
      <c r="JWS2" s="89"/>
      <c r="JWT2" s="89"/>
      <c r="JWU2" s="89"/>
      <c r="JWV2" s="89"/>
      <c r="JWW2" s="89"/>
      <c r="JWX2" s="89"/>
      <c r="JWY2" s="89"/>
      <c r="JWZ2" s="89"/>
      <c r="JXA2" s="89"/>
      <c r="JXB2" s="89"/>
      <c r="JXC2" s="89"/>
      <c r="JXD2" s="89"/>
      <c r="JXE2" s="89"/>
      <c r="JXF2" s="89"/>
      <c r="JXG2" s="89"/>
      <c r="JXH2" s="89"/>
      <c r="JXI2" s="89"/>
      <c r="JXJ2" s="89"/>
      <c r="JXK2" s="89"/>
      <c r="JXL2" s="89"/>
      <c r="JXM2" s="89"/>
      <c r="JXN2" s="89"/>
      <c r="JXO2" s="89"/>
      <c r="JXP2" s="89"/>
      <c r="JXQ2" s="89"/>
      <c r="JXR2" s="89"/>
      <c r="JXS2" s="89"/>
      <c r="JXT2" s="89"/>
      <c r="JXU2" s="89"/>
      <c r="JXV2" s="89"/>
      <c r="JXW2" s="89"/>
      <c r="JXX2" s="89"/>
      <c r="JXY2" s="89"/>
      <c r="JXZ2" s="89"/>
      <c r="JYA2" s="89"/>
      <c r="JYB2" s="89"/>
      <c r="JYC2" s="89"/>
      <c r="JYD2" s="89"/>
      <c r="JYE2" s="89"/>
      <c r="JYF2" s="89"/>
      <c r="JYG2" s="89"/>
      <c r="JYH2" s="89"/>
      <c r="JYI2" s="89"/>
      <c r="JYJ2" s="89"/>
      <c r="JYK2" s="89"/>
      <c r="JYL2" s="89"/>
      <c r="JYM2" s="89"/>
      <c r="JYN2" s="89"/>
      <c r="JYO2" s="89"/>
      <c r="JYP2" s="89"/>
      <c r="JYQ2" s="89"/>
      <c r="JYR2" s="89"/>
      <c r="JYS2" s="89"/>
      <c r="JYT2" s="89"/>
      <c r="JYU2" s="89"/>
      <c r="JYV2" s="89"/>
      <c r="JYW2" s="89"/>
      <c r="JYX2" s="89"/>
      <c r="JYY2" s="89"/>
      <c r="JYZ2" s="89"/>
      <c r="JZA2" s="89"/>
      <c r="JZB2" s="89"/>
      <c r="JZC2" s="89"/>
      <c r="JZD2" s="89"/>
      <c r="JZE2" s="89"/>
      <c r="JZF2" s="89"/>
      <c r="JZG2" s="89"/>
      <c r="JZH2" s="89"/>
      <c r="JZI2" s="89"/>
      <c r="JZJ2" s="89"/>
      <c r="JZK2" s="89"/>
      <c r="JZL2" s="89"/>
      <c r="JZM2" s="89"/>
      <c r="JZN2" s="89"/>
      <c r="JZO2" s="89"/>
      <c r="JZP2" s="89"/>
      <c r="JZQ2" s="89"/>
      <c r="JZR2" s="89"/>
      <c r="JZS2" s="89"/>
      <c r="JZT2" s="89"/>
      <c r="JZU2" s="89"/>
      <c r="JZV2" s="89"/>
      <c r="JZW2" s="89"/>
      <c r="JZX2" s="89"/>
      <c r="JZY2" s="89"/>
      <c r="JZZ2" s="89"/>
      <c r="KAA2" s="89"/>
      <c r="KAB2" s="89"/>
      <c r="KAC2" s="89"/>
      <c r="KAD2" s="89"/>
      <c r="KAE2" s="89"/>
      <c r="KAF2" s="89"/>
      <c r="KAG2" s="89"/>
      <c r="KAH2" s="89"/>
      <c r="KAI2" s="89"/>
      <c r="KAJ2" s="89"/>
      <c r="KAK2" s="89"/>
      <c r="KAL2" s="89"/>
      <c r="KAM2" s="89"/>
      <c r="KAN2" s="89"/>
      <c r="KAO2" s="89"/>
      <c r="KAP2" s="89"/>
      <c r="KAQ2" s="89"/>
      <c r="KAR2" s="89"/>
      <c r="KAS2" s="89"/>
      <c r="KAT2" s="89"/>
      <c r="KAU2" s="89"/>
      <c r="KAV2" s="89"/>
      <c r="KAW2" s="89"/>
      <c r="KAX2" s="89"/>
      <c r="KAY2" s="89"/>
      <c r="KAZ2" s="89"/>
      <c r="KBA2" s="89"/>
      <c r="KBB2" s="89"/>
      <c r="KBC2" s="89"/>
      <c r="KBD2" s="89"/>
      <c r="KBE2" s="89"/>
      <c r="KBF2" s="89"/>
      <c r="KBG2" s="89"/>
      <c r="KBH2" s="89"/>
      <c r="KBI2" s="89"/>
      <c r="KBJ2" s="89"/>
      <c r="KBK2" s="89"/>
      <c r="KBL2" s="89"/>
      <c r="KBM2" s="89"/>
      <c r="KBN2" s="89"/>
      <c r="KBO2" s="89"/>
      <c r="KBP2" s="89"/>
      <c r="KBQ2" s="89"/>
      <c r="KBR2" s="89"/>
      <c r="KBS2" s="89"/>
      <c r="KBT2" s="89"/>
      <c r="KBU2" s="89"/>
      <c r="KBV2" s="89"/>
      <c r="KBW2" s="89"/>
      <c r="KBX2" s="89"/>
      <c r="KBY2" s="89"/>
      <c r="KBZ2" s="89"/>
      <c r="KCA2" s="89"/>
      <c r="KCB2" s="89"/>
      <c r="KCC2" s="89"/>
      <c r="KCD2" s="89"/>
      <c r="KCE2" s="89"/>
      <c r="KCF2" s="89"/>
      <c r="KCG2" s="89"/>
      <c r="KCH2" s="89"/>
      <c r="KCI2" s="89"/>
      <c r="KCJ2" s="89"/>
      <c r="KCK2" s="89"/>
      <c r="KCL2" s="89"/>
      <c r="KCM2" s="89"/>
      <c r="KCN2" s="89"/>
      <c r="KCO2" s="89"/>
      <c r="KCP2" s="89"/>
      <c r="KCQ2" s="89"/>
      <c r="KCR2" s="89"/>
      <c r="KCS2" s="89"/>
      <c r="KCT2" s="89"/>
      <c r="KCU2" s="89"/>
      <c r="KCV2" s="89"/>
      <c r="KCW2" s="89"/>
      <c r="KCX2" s="89"/>
      <c r="KCY2" s="89"/>
      <c r="KCZ2" s="89"/>
      <c r="KDA2" s="89"/>
      <c r="KDB2" s="89"/>
      <c r="KDC2" s="89"/>
      <c r="KDD2" s="89"/>
      <c r="KDE2" s="89"/>
      <c r="KDF2" s="89"/>
      <c r="KDG2" s="89"/>
      <c r="KDH2" s="89"/>
      <c r="KDI2" s="89"/>
      <c r="KDJ2" s="89"/>
      <c r="KDK2" s="89"/>
      <c r="KDL2" s="89"/>
      <c r="KDM2" s="89"/>
      <c r="KDN2" s="89"/>
      <c r="KDO2" s="89"/>
      <c r="KDP2" s="89"/>
      <c r="KDQ2" s="89"/>
      <c r="KDR2" s="89"/>
      <c r="KDS2" s="89"/>
      <c r="KDT2" s="89"/>
      <c r="KDU2" s="89"/>
      <c r="KDV2" s="89"/>
      <c r="KDW2" s="89"/>
      <c r="KDX2" s="89"/>
      <c r="KDY2" s="89"/>
      <c r="KDZ2" s="89"/>
      <c r="KEA2" s="89"/>
      <c r="KEB2" s="89"/>
      <c r="KEC2" s="89"/>
      <c r="KED2" s="89"/>
      <c r="KEE2" s="89"/>
      <c r="KEF2" s="89"/>
      <c r="KEG2" s="89"/>
      <c r="KEH2" s="89"/>
      <c r="KEI2" s="89"/>
      <c r="KEJ2" s="89"/>
      <c r="KEK2" s="89"/>
      <c r="KEL2" s="89"/>
      <c r="KEM2" s="89"/>
      <c r="KEN2" s="89"/>
      <c r="KEO2" s="89"/>
      <c r="KEP2" s="89"/>
      <c r="KEQ2" s="89"/>
      <c r="KER2" s="89"/>
      <c r="KES2" s="89"/>
      <c r="KET2" s="89"/>
      <c r="KEU2" s="89"/>
      <c r="KEV2" s="89"/>
      <c r="KEW2" s="89"/>
      <c r="KEX2" s="89"/>
      <c r="KEY2" s="89"/>
      <c r="KEZ2" s="89"/>
      <c r="KFA2" s="89"/>
      <c r="KFB2" s="89"/>
      <c r="KFC2" s="89"/>
      <c r="KFD2" s="89"/>
      <c r="KFE2" s="89"/>
      <c r="KFF2" s="89"/>
      <c r="KFG2" s="89"/>
      <c r="KFH2" s="89"/>
      <c r="KFI2" s="89"/>
      <c r="KFJ2" s="89"/>
      <c r="KFK2" s="89"/>
      <c r="KFL2" s="89"/>
      <c r="KFM2" s="89"/>
      <c r="KFN2" s="89"/>
      <c r="KFO2" s="89"/>
      <c r="KFP2" s="89"/>
      <c r="KFQ2" s="89"/>
      <c r="KFR2" s="89"/>
      <c r="KFS2" s="89"/>
      <c r="KFT2" s="89"/>
      <c r="KFU2" s="89"/>
      <c r="KFV2" s="89"/>
      <c r="KFW2" s="89"/>
      <c r="KFX2" s="89"/>
      <c r="KFY2" s="89"/>
      <c r="KFZ2" s="89"/>
      <c r="KGA2" s="89"/>
      <c r="KGB2" s="89"/>
      <c r="KGC2" s="89"/>
      <c r="KGD2" s="89"/>
      <c r="KGE2" s="89"/>
      <c r="KGF2" s="89"/>
      <c r="KGG2" s="89"/>
      <c r="KGH2" s="89"/>
      <c r="KGI2" s="89"/>
      <c r="KGJ2" s="89"/>
      <c r="KGK2" s="89"/>
      <c r="KGL2" s="89"/>
      <c r="KGM2" s="89"/>
      <c r="KGN2" s="89"/>
      <c r="KGO2" s="89"/>
      <c r="KGP2" s="89"/>
      <c r="KGQ2" s="89"/>
      <c r="KGR2" s="89"/>
      <c r="KGS2" s="89"/>
      <c r="KGT2" s="89"/>
      <c r="KGU2" s="89"/>
      <c r="KGV2" s="89"/>
      <c r="KGW2" s="89"/>
      <c r="KGX2" s="89"/>
      <c r="KGY2" s="89"/>
      <c r="KGZ2" s="89"/>
      <c r="KHA2" s="89"/>
      <c r="KHB2" s="89"/>
      <c r="KHC2" s="89"/>
      <c r="KHD2" s="89"/>
      <c r="KHE2" s="89"/>
      <c r="KHF2" s="89"/>
      <c r="KHG2" s="89"/>
      <c r="KHH2" s="89"/>
      <c r="KHI2" s="89"/>
      <c r="KHJ2" s="89"/>
      <c r="KHK2" s="89"/>
      <c r="KHL2" s="89"/>
      <c r="KHM2" s="89"/>
      <c r="KHN2" s="89"/>
      <c r="KHO2" s="89"/>
      <c r="KHP2" s="89"/>
      <c r="KHQ2" s="89"/>
      <c r="KHR2" s="89"/>
      <c r="KHS2" s="89"/>
      <c r="KHT2" s="89"/>
      <c r="KHU2" s="89"/>
      <c r="KHV2" s="89"/>
      <c r="KHW2" s="89"/>
      <c r="KHX2" s="89"/>
      <c r="KHY2" s="89"/>
      <c r="KHZ2" s="89"/>
      <c r="KIA2" s="89"/>
      <c r="KIB2" s="89"/>
      <c r="KIC2" s="89"/>
      <c r="KID2" s="89"/>
      <c r="KIE2" s="89"/>
      <c r="KIF2" s="89"/>
      <c r="KIG2" s="89"/>
      <c r="KIH2" s="89"/>
      <c r="KII2" s="89"/>
      <c r="KIJ2" s="89"/>
      <c r="KIK2" s="89"/>
      <c r="KIL2" s="89"/>
      <c r="KIM2" s="89"/>
      <c r="KIN2" s="89"/>
      <c r="KIO2" s="89"/>
      <c r="KIP2" s="89"/>
      <c r="KIQ2" s="89"/>
      <c r="KIR2" s="89"/>
      <c r="KIS2" s="89"/>
      <c r="KIT2" s="89"/>
      <c r="KIU2" s="89"/>
      <c r="KIV2" s="89"/>
      <c r="KIW2" s="89"/>
      <c r="KIX2" s="89"/>
      <c r="KIY2" s="89"/>
      <c r="KIZ2" s="89"/>
      <c r="KJA2" s="89"/>
      <c r="KJB2" s="89"/>
      <c r="KJC2" s="89"/>
      <c r="KJD2" s="89"/>
      <c r="KJE2" s="89"/>
      <c r="KJF2" s="89"/>
      <c r="KJG2" s="89"/>
      <c r="KJH2" s="89"/>
      <c r="KJI2" s="89"/>
      <c r="KJJ2" s="89"/>
      <c r="KJK2" s="89"/>
      <c r="KJL2" s="89"/>
      <c r="KJM2" s="89"/>
      <c r="KJN2" s="89"/>
      <c r="KJO2" s="89"/>
      <c r="KJP2" s="89"/>
      <c r="KJQ2" s="89"/>
      <c r="KJR2" s="89"/>
      <c r="KJS2" s="89"/>
      <c r="KJT2" s="89"/>
      <c r="KJU2" s="89"/>
      <c r="KJV2" s="89"/>
      <c r="KJW2" s="89"/>
      <c r="KJX2" s="89"/>
      <c r="KJY2" s="89"/>
      <c r="KJZ2" s="89"/>
      <c r="KKA2" s="89"/>
      <c r="KKB2" s="89"/>
      <c r="KKC2" s="89"/>
      <c r="KKD2" s="89"/>
      <c r="KKE2" s="89"/>
      <c r="KKF2" s="89"/>
      <c r="KKG2" s="89"/>
      <c r="KKH2" s="89"/>
      <c r="KKI2" s="89"/>
      <c r="KKJ2" s="89"/>
      <c r="KKK2" s="89"/>
      <c r="KKL2" s="89"/>
      <c r="KKM2" s="89"/>
      <c r="KKN2" s="89"/>
      <c r="KKO2" s="89"/>
      <c r="KKP2" s="89"/>
      <c r="KKQ2" s="89"/>
      <c r="KKR2" s="89"/>
      <c r="KKS2" s="89"/>
      <c r="KKT2" s="89"/>
      <c r="KKU2" s="89"/>
      <c r="KKV2" s="89"/>
      <c r="KKW2" s="89"/>
      <c r="KKX2" s="89"/>
      <c r="KKY2" s="89"/>
      <c r="KKZ2" s="89"/>
      <c r="KLA2" s="89"/>
      <c r="KLB2" s="89"/>
      <c r="KLC2" s="89"/>
      <c r="KLD2" s="89"/>
      <c r="KLE2" s="89"/>
      <c r="KLF2" s="89"/>
      <c r="KLG2" s="89"/>
      <c r="KLH2" s="89"/>
      <c r="KLI2" s="89"/>
      <c r="KLJ2" s="89"/>
      <c r="KLK2" s="89"/>
      <c r="KLL2" s="89"/>
      <c r="KLM2" s="89"/>
      <c r="KLN2" s="89"/>
      <c r="KLO2" s="89"/>
      <c r="KLP2" s="89"/>
      <c r="KLQ2" s="89"/>
      <c r="KLR2" s="89"/>
      <c r="KLS2" s="89"/>
      <c r="KLT2" s="89"/>
      <c r="KLU2" s="89"/>
      <c r="KLV2" s="89"/>
      <c r="KLW2" s="89"/>
      <c r="KLX2" s="89"/>
      <c r="KLY2" s="89"/>
      <c r="KLZ2" s="89"/>
      <c r="KMA2" s="89"/>
      <c r="KMB2" s="89"/>
      <c r="KMC2" s="89"/>
      <c r="KMD2" s="89"/>
      <c r="KME2" s="89"/>
      <c r="KMF2" s="89"/>
      <c r="KMG2" s="89"/>
      <c r="KMH2" s="89"/>
      <c r="KMI2" s="89"/>
      <c r="KMJ2" s="89"/>
      <c r="KMK2" s="89"/>
      <c r="KML2" s="89"/>
      <c r="KMM2" s="89"/>
      <c r="KMN2" s="89"/>
      <c r="KMO2" s="89"/>
      <c r="KMP2" s="89"/>
      <c r="KMQ2" s="89"/>
      <c r="KMR2" s="89"/>
      <c r="KMS2" s="89"/>
      <c r="KMT2" s="89"/>
      <c r="KMU2" s="89"/>
      <c r="KMV2" s="89"/>
      <c r="KMW2" s="89"/>
      <c r="KMX2" s="89"/>
      <c r="KMY2" s="89"/>
      <c r="KMZ2" s="89"/>
      <c r="KNA2" s="89"/>
      <c r="KNB2" s="89"/>
      <c r="KNC2" s="89"/>
      <c r="KND2" s="89"/>
      <c r="KNE2" s="89"/>
      <c r="KNF2" s="89"/>
      <c r="KNG2" s="89"/>
      <c r="KNH2" s="89"/>
      <c r="KNI2" s="89"/>
      <c r="KNJ2" s="89"/>
      <c r="KNK2" s="89"/>
      <c r="KNL2" s="89"/>
      <c r="KNM2" s="89"/>
      <c r="KNN2" s="89"/>
      <c r="KNO2" s="89"/>
      <c r="KNP2" s="89"/>
      <c r="KNQ2" s="89"/>
      <c r="KNR2" s="89"/>
      <c r="KNS2" s="89"/>
      <c r="KNT2" s="89"/>
      <c r="KNU2" s="89"/>
      <c r="KNV2" s="89"/>
      <c r="KNW2" s="89"/>
      <c r="KNX2" s="89"/>
      <c r="KNY2" s="89"/>
      <c r="KNZ2" s="89"/>
      <c r="KOA2" s="89"/>
      <c r="KOB2" s="89"/>
      <c r="KOC2" s="89"/>
      <c r="KOD2" s="89"/>
      <c r="KOE2" s="89"/>
      <c r="KOF2" s="89"/>
      <c r="KOG2" s="89"/>
      <c r="KOH2" s="89"/>
      <c r="KOI2" s="89"/>
      <c r="KOJ2" s="89"/>
      <c r="KOK2" s="89"/>
      <c r="KOL2" s="89"/>
      <c r="KOM2" s="89"/>
      <c r="KON2" s="89"/>
      <c r="KOO2" s="89"/>
      <c r="KOP2" s="89"/>
      <c r="KOQ2" s="89"/>
      <c r="KOR2" s="89"/>
      <c r="KOS2" s="89"/>
      <c r="KOT2" s="89"/>
      <c r="KOU2" s="89"/>
      <c r="KOV2" s="89"/>
      <c r="KOW2" s="89"/>
      <c r="KOX2" s="89"/>
      <c r="KOY2" s="89"/>
      <c r="KOZ2" s="89"/>
      <c r="KPA2" s="89"/>
      <c r="KPB2" s="89"/>
      <c r="KPC2" s="89"/>
      <c r="KPD2" s="89"/>
      <c r="KPE2" s="89"/>
      <c r="KPF2" s="89"/>
      <c r="KPG2" s="89"/>
      <c r="KPH2" s="89"/>
      <c r="KPI2" s="89"/>
      <c r="KPJ2" s="89"/>
      <c r="KPK2" s="89"/>
      <c r="KPL2" s="89"/>
      <c r="KPM2" s="89"/>
      <c r="KPN2" s="89"/>
      <c r="KPO2" s="89"/>
      <c r="KPP2" s="89"/>
      <c r="KPQ2" s="89"/>
      <c r="KPR2" s="89"/>
      <c r="KPS2" s="89"/>
      <c r="KPT2" s="89"/>
      <c r="KPU2" s="89"/>
      <c r="KPV2" s="89"/>
      <c r="KPW2" s="89"/>
      <c r="KPX2" s="89"/>
      <c r="KPY2" s="89"/>
      <c r="KPZ2" s="89"/>
      <c r="KQA2" s="89"/>
      <c r="KQB2" s="89"/>
      <c r="KQC2" s="89"/>
      <c r="KQD2" s="89"/>
      <c r="KQE2" s="89"/>
      <c r="KQF2" s="89"/>
      <c r="KQG2" s="89"/>
      <c r="KQH2" s="89"/>
      <c r="KQI2" s="89"/>
      <c r="KQJ2" s="89"/>
      <c r="KQK2" s="89"/>
      <c r="KQL2" s="89"/>
      <c r="KQM2" s="89"/>
      <c r="KQN2" s="89"/>
      <c r="KQO2" s="89"/>
      <c r="KQP2" s="89"/>
      <c r="KQQ2" s="89"/>
      <c r="KQR2" s="89"/>
      <c r="KQS2" s="89"/>
      <c r="KQT2" s="89"/>
      <c r="KQU2" s="89"/>
      <c r="KQV2" s="89"/>
      <c r="KQW2" s="89"/>
      <c r="KQX2" s="89"/>
      <c r="KQY2" s="89"/>
      <c r="KQZ2" s="89"/>
      <c r="KRA2" s="89"/>
      <c r="KRB2" s="89"/>
      <c r="KRC2" s="89"/>
      <c r="KRD2" s="89"/>
      <c r="KRE2" s="89"/>
      <c r="KRF2" s="89"/>
      <c r="KRG2" s="89"/>
      <c r="KRH2" s="89"/>
      <c r="KRI2" s="89"/>
      <c r="KRJ2" s="89"/>
      <c r="KRK2" s="89"/>
      <c r="KRL2" s="89"/>
      <c r="KRM2" s="89"/>
      <c r="KRN2" s="89"/>
      <c r="KRO2" s="89"/>
      <c r="KRP2" s="89"/>
      <c r="KRQ2" s="89"/>
      <c r="KRR2" s="89"/>
      <c r="KRS2" s="89"/>
      <c r="KRT2" s="89"/>
      <c r="KRU2" s="89"/>
      <c r="KRV2" s="89"/>
      <c r="KRW2" s="89"/>
      <c r="KRX2" s="89"/>
      <c r="KRY2" s="89"/>
      <c r="KRZ2" s="89"/>
      <c r="KSA2" s="89"/>
      <c r="KSB2" s="89"/>
      <c r="KSC2" s="89"/>
      <c r="KSD2" s="89"/>
      <c r="KSE2" s="89"/>
      <c r="KSF2" s="89"/>
      <c r="KSG2" s="89"/>
      <c r="KSH2" s="89"/>
      <c r="KSI2" s="89"/>
      <c r="KSJ2" s="89"/>
      <c r="KSK2" s="89"/>
      <c r="KSL2" s="89"/>
      <c r="KSM2" s="89"/>
      <c r="KSN2" s="89"/>
      <c r="KSO2" s="89"/>
      <c r="KSP2" s="89"/>
      <c r="KSQ2" s="89"/>
      <c r="KSR2" s="89"/>
      <c r="KSS2" s="89"/>
      <c r="KST2" s="89"/>
      <c r="KSU2" s="89"/>
      <c r="KSV2" s="89"/>
      <c r="KSW2" s="89"/>
      <c r="KSX2" s="89"/>
      <c r="KSY2" s="89"/>
      <c r="KSZ2" s="89"/>
      <c r="KTA2" s="89"/>
      <c r="KTB2" s="89"/>
      <c r="KTC2" s="89"/>
      <c r="KTD2" s="89"/>
      <c r="KTE2" s="89"/>
      <c r="KTF2" s="89"/>
      <c r="KTG2" s="89"/>
      <c r="KTH2" s="89"/>
      <c r="KTI2" s="89"/>
      <c r="KTJ2" s="89"/>
      <c r="KTK2" s="89"/>
      <c r="KTL2" s="89"/>
      <c r="KTM2" s="89"/>
      <c r="KTN2" s="89"/>
      <c r="KTO2" s="89"/>
      <c r="KTP2" s="89"/>
      <c r="KTQ2" s="89"/>
      <c r="KTR2" s="89"/>
      <c r="KTS2" s="89"/>
      <c r="KTT2" s="89"/>
      <c r="KTU2" s="89"/>
      <c r="KTV2" s="89"/>
      <c r="KTW2" s="89"/>
      <c r="KTX2" s="89"/>
      <c r="KTY2" s="89"/>
      <c r="KTZ2" s="89"/>
      <c r="KUA2" s="89"/>
      <c r="KUB2" s="89"/>
      <c r="KUC2" s="89"/>
      <c r="KUD2" s="89"/>
      <c r="KUE2" s="89"/>
      <c r="KUF2" s="89"/>
      <c r="KUG2" s="89"/>
      <c r="KUH2" s="89"/>
      <c r="KUI2" s="89"/>
      <c r="KUJ2" s="89"/>
      <c r="KUK2" s="89"/>
      <c r="KUL2" s="89"/>
      <c r="KUM2" s="89"/>
      <c r="KUN2" s="89"/>
      <c r="KUO2" s="89"/>
      <c r="KUP2" s="89"/>
      <c r="KUQ2" s="89"/>
      <c r="KUR2" s="89"/>
      <c r="KUS2" s="89"/>
      <c r="KUT2" s="89"/>
      <c r="KUU2" s="89"/>
      <c r="KUV2" s="89"/>
      <c r="KUW2" s="89"/>
      <c r="KUX2" s="89"/>
      <c r="KUY2" s="89"/>
      <c r="KUZ2" s="89"/>
      <c r="KVA2" s="89"/>
      <c r="KVB2" s="89"/>
      <c r="KVC2" s="89"/>
      <c r="KVD2" s="89"/>
      <c r="KVE2" s="89"/>
      <c r="KVF2" s="89"/>
      <c r="KVG2" s="89"/>
      <c r="KVH2" s="89"/>
      <c r="KVI2" s="89"/>
      <c r="KVJ2" s="89"/>
      <c r="KVK2" s="89"/>
      <c r="KVL2" s="89"/>
      <c r="KVM2" s="89"/>
      <c r="KVN2" s="89"/>
      <c r="KVO2" s="89"/>
      <c r="KVP2" s="89"/>
      <c r="KVQ2" s="89"/>
      <c r="KVR2" s="89"/>
      <c r="KVS2" s="89"/>
      <c r="KVT2" s="89"/>
      <c r="KVU2" s="89"/>
      <c r="KVV2" s="89"/>
      <c r="KVW2" s="89"/>
      <c r="KVX2" s="89"/>
      <c r="KVY2" s="89"/>
      <c r="KVZ2" s="89"/>
      <c r="KWA2" s="89"/>
      <c r="KWB2" s="89"/>
      <c r="KWC2" s="89"/>
      <c r="KWD2" s="89"/>
      <c r="KWE2" s="89"/>
      <c r="KWF2" s="89"/>
      <c r="KWG2" s="89"/>
      <c r="KWH2" s="89"/>
      <c r="KWI2" s="89"/>
      <c r="KWJ2" s="89"/>
      <c r="KWK2" s="89"/>
      <c r="KWL2" s="89"/>
      <c r="KWM2" s="89"/>
      <c r="KWN2" s="89"/>
      <c r="KWO2" s="89"/>
      <c r="KWP2" s="89"/>
      <c r="KWQ2" s="89"/>
      <c r="KWR2" s="89"/>
      <c r="KWS2" s="89"/>
      <c r="KWT2" s="89"/>
      <c r="KWU2" s="89"/>
      <c r="KWV2" s="89"/>
      <c r="KWW2" s="89"/>
      <c r="KWX2" s="89"/>
      <c r="KWY2" s="89"/>
      <c r="KWZ2" s="89"/>
      <c r="KXA2" s="89"/>
      <c r="KXB2" s="89"/>
      <c r="KXC2" s="89"/>
      <c r="KXD2" s="89"/>
      <c r="KXE2" s="89"/>
      <c r="KXF2" s="89"/>
      <c r="KXG2" s="89"/>
      <c r="KXH2" s="89"/>
      <c r="KXI2" s="89"/>
      <c r="KXJ2" s="89"/>
      <c r="KXK2" s="89"/>
      <c r="KXL2" s="89"/>
      <c r="KXM2" s="89"/>
      <c r="KXN2" s="89"/>
      <c r="KXO2" s="89"/>
      <c r="KXP2" s="89"/>
      <c r="KXQ2" s="89"/>
      <c r="KXR2" s="89"/>
      <c r="KXS2" s="89"/>
      <c r="KXT2" s="89"/>
      <c r="KXU2" s="89"/>
      <c r="KXV2" s="89"/>
      <c r="KXW2" s="89"/>
      <c r="KXX2" s="89"/>
      <c r="KXY2" s="89"/>
      <c r="KXZ2" s="89"/>
      <c r="KYA2" s="89"/>
      <c r="KYB2" s="89"/>
      <c r="KYC2" s="89"/>
      <c r="KYD2" s="89"/>
      <c r="KYE2" s="89"/>
      <c r="KYF2" s="89"/>
      <c r="KYG2" s="89"/>
      <c r="KYH2" s="89"/>
      <c r="KYI2" s="89"/>
      <c r="KYJ2" s="89"/>
      <c r="KYK2" s="89"/>
      <c r="KYL2" s="89"/>
      <c r="KYM2" s="89"/>
      <c r="KYN2" s="89"/>
      <c r="KYO2" s="89"/>
      <c r="KYP2" s="89"/>
      <c r="KYQ2" s="89"/>
      <c r="KYR2" s="89"/>
      <c r="KYS2" s="89"/>
      <c r="KYT2" s="89"/>
      <c r="KYU2" s="89"/>
      <c r="KYV2" s="89"/>
      <c r="KYW2" s="89"/>
      <c r="KYX2" s="89"/>
      <c r="KYY2" s="89"/>
      <c r="KYZ2" s="89"/>
      <c r="KZA2" s="89"/>
      <c r="KZB2" s="89"/>
      <c r="KZC2" s="89"/>
      <c r="KZD2" s="89"/>
      <c r="KZE2" s="89"/>
      <c r="KZF2" s="89"/>
      <c r="KZG2" s="89"/>
      <c r="KZH2" s="89"/>
      <c r="KZI2" s="89"/>
      <c r="KZJ2" s="89"/>
      <c r="KZK2" s="89"/>
      <c r="KZL2" s="89"/>
      <c r="KZM2" s="89"/>
      <c r="KZN2" s="89"/>
      <c r="KZO2" s="89"/>
      <c r="KZP2" s="89"/>
      <c r="KZQ2" s="89"/>
      <c r="KZR2" s="89"/>
      <c r="KZS2" s="89"/>
      <c r="KZT2" s="89"/>
      <c r="KZU2" s="89"/>
      <c r="KZV2" s="89"/>
      <c r="KZW2" s="89"/>
      <c r="KZX2" s="89"/>
      <c r="KZY2" s="89"/>
      <c r="KZZ2" s="89"/>
      <c r="LAA2" s="89"/>
      <c r="LAB2" s="89"/>
      <c r="LAC2" s="89"/>
      <c r="LAD2" s="89"/>
      <c r="LAE2" s="89"/>
      <c r="LAF2" s="89"/>
      <c r="LAG2" s="89"/>
      <c r="LAH2" s="89"/>
      <c r="LAI2" s="89"/>
      <c r="LAJ2" s="89"/>
      <c r="LAK2" s="89"/>
      <c r="LAL2" s="89"/>
      <c r="LAM2" s="89"/>
      <c r="LAN2" s="89"/>
      <c r="LAO2" s="89"/>
      <c r="LAP2" s="89"/>
      <c r="LAQ2" s="89"/>
      <c r="LAR2" s="89"/>
      <c r="LAS2" s="89"/>
      <c r="LAT2" s="89"/>
      <c r="LAU2" s="89"/>
      <c r="LAV2" s="89"/>
      <c r="LAW2" s="89"/>
      <c r="LAX2" s="89"/>
      <c r="LAY2" s="89"/>
      <c r="LAZ2" s="89"/>
      <c r="LBA2" s="89"/>
      <c r="LBB2" s="89"/>
      <c r="LBC2" s="89"/>
      <c r="LBD2" s="89"/>
      <c r="LBE2" s="89"/>
      <c r="LBF2" s="89"/>
      <c r="LBG2" s="89"/>
      <c r="LBH2" s="89"/>
      <c r="LBI2" s="89"/>
      <c r="LBJ2" s="89"/>
      <c r="LBK2" s="89"/>
      <c r="LBL2" s="89"/>
      <c r="LBM2" s="89"/>
      <c r="LBN2" s="89"/>
      <c r="LBO2" s="89"/>
      <c r="LBP2" s="89"/>
      <c r="LBQ2" s="89"/>
      <c r="LBR2" s="89"/>
      <c r="LBS2" s="89"/>
      <c r="LBT2" s="89"/>
      <c r="LBU2" s="89"/>
      <c r="LBV2" s="89"/>
      <c r="LBW2" s="89"/>
      <c r="LBX2" s="89"/>
      <c r="LBY2" s="89"/>
      <c r="LBZ2" s="89"/>
      <c r="LCA2" s="89"/>
      <c r="LCB2" s="89"/>
      <c r="LCC2" s="89"/>
      <c r="LCD2" s="89"/>
      <c r="LCE2" s="89"/>
      <c r="LCF2" s="89"/>
      <c r="LCG2" s="89"/>
      <c r="LCH2" s="89"/>
      <c r="LCI2" s="89"/>
      <c r="LCJ2" s="89"/>
      <c r="LCK2" s="89"/>
      <c r="LCL2" s="89"/>
      <c r="LCM2" s="89"/>
      <c r="LCN2" s="89"/>
      <c r="LCO2" s="89"/>
      <c r="LCP2" s="89"/>
      <c r="LCQ2" s="89"/>
      <c r="LCR2" s="89"/>
      <c r="LCS2" s="89"/>
      <c r="LCT2" s="89"/>
      <c r="LCU2" s="89"/>
      <c r="LCV2" s="89"/>
      <c r="LCW2" s="89"/>
      <c r="LCX2" s="89"/>
      <c r="LCY2" s="89"/>
      <c r="LCZ2" s="89"/>
      <c r="LDA2" s="89"/>
      <c r="LDB2" s="89"/>
      <c r="LDC2" s="89"/>
      <c r="LDD2" s="89"/>
      <c r="LDE2" s="89"/>
      <c r="LDF2" s="89"/>
      <c r="LDG2" s="89"/>
      <c r="LDH2" s="89"/>
      <c r="LDI2" s="89"/>
      <c r="LDJ2" s="89"/>
      <c r="LDK2" s="89"/>
      <c r="LDL2" s="89"/>
      <c r="LDM2" s="89"/>
      <c r="LDN2" s="89"/>
      <c r="LDO2" s="89"/>
      <c r="LDP2" s="89"/>
      <c r="LDQ2" s="89"/>
      <c r="LDR2" s="89"/>
      <c r="LDS2" s="89"/>
      <c r="LDT2" s="89"/>
      <c r="LDU2" s="89"/>
      <c r="LDV2" s="89"/>
      <c r="LDW2" s="89"/>
      <c r="LDX2" s="89"/>
      <c r="LDY2" s="89"/>
      <c r="LDZ2" s="89"/>
      <c r="LEA2" s="89"/>
      <c r="LEB2" s="89"/>
      <c r="LEC2" s="89"/>
      <c r="LED2" s="89"/>
      <c r="LEE2" s="89"/>
      <c r="LEF2" s="89"/>
      <c r="LEG2" s="89"/>
      <c r="LEH2" s="89"/>
      <c r="LEI2" s="89"/>
      <c r="LEJ2" s="89"/>
      <c r="LEK2" s="89"/>
      <c r="LEL2" s="89"/>
      <c r="LEM2" s="89"/>
      <c r="LEN2" s="89"/>
      <c r="LEO2" s="89"/>
      <c r="LEP2" s="89"/>
      <c r="LEQ2" s="89"/>
      <c r="LER2" s="89"/>
      <c r="LES2" s="89"/>
      <c r="LET2" s="89"/>
      <c r="LEU2" s="89"/>
      <c r="LEV2" s="89"/>
      <c r="LEW2" s="89"/>
      <c r="LEX2" s="89"/>
      <c r="LEY2" s="89"/>
      <c r="LEZ2" s="89"/>
      <c r="LFA2" s="89"/>
      <c r="LFB2" s="89"/>
      <c r="LFC2" s="89"/>
      <c r="LFD2" s="89"/>
      <c r="LFE2" s="89"/>
      <c r="LFF2" s="89"/>
      <c r="LFG2" s="89"/>
      <c r="LFH2" s="89"/>
      <c r="LFI2" s="89"/>
      <c r="LFJ2" s="89"/>
      <c r="LFK2" s="89"/>
      <c r="LFL2" s="89"/>
      <c r="LFM2" s="89"/>
      <c r="LFN2" s="89"/>
      <c r="LFO2" s="89"/>
      <c r="LFP2" s="89"/>
      <c r="LFQ2" s="89"/>
      <c r="LFR2" s="89"/>
      <c r="LFS2" s="89"/>
      <c r="LFT2" s="89"/>
      <c r="LFU2" s="89"/>
      <c r="LFV2" s="89"/>
      <c r="LFW2" s="89"/>
      <c r="LFX2" s="89"/>
      <c r="LFY2" s="89"/>
      <c r="LFZ2" s="89"/>
      <c r="LGA2" s="89"/>
      <c r="LGB2" s="89"/>
      <c r="LGC2" s="89"/>
      <c r="LGD2" s="89"/>
      <c r="LGE2" s="89"/>
      <c r="LGF2" s="89"/>
      <c r="LGG2" s="89"/>
      <c r="LGH2" s="89"/>
      <c r="LGI2" s="89"/>
      <c r="LGJ2" s="89"/>
      <c r="LGK2" s="89"/>
      <c r="LGL2" s="89"/>
      <c r="LGM2" s="89"/>
      <c r="LGN2" s="89"/>
      <c r="LGO2" s="89"/>
      <c r="LGP2" s="89"/>
      <c r="LGQ2" s="89"/>
      <c r="LGR2" s="89"/>
      <c r="LGS2" s="89"/>
      <c r="LGT2" s="89"/>
      <c r="LGU2" s="89"/>
      <c r="LGV2" s="89"/>
      <c r="LGW2" s="89"/>
      <c r="LGX2" s="89"/>
      <c r="LGY2" s="89"/>
      <c r="LGZ2" s="89"/>
      <c r="LHA2" s="89"/>
      <c r="LHB2" s="89"/>
      <c r="LHC2" s="89"/>
      <c r="LHD2" s="89"/>
      <c r="LHE2" s="89"/>
      <c r="LHF2" s="89"/>
      <c r="LHG2" s="89"/>
      <c r="LHH2" s="89"/>
      <c r="LHI2" s="89"/>
      <c r="LHJ2" s="89"/>
      <c r="LHK2" s="89"/>
      <c r="LHL2" s="89"/>
      <c r="LHM2" s="89"/>
      <c r="LHN2" s="89"/>
      <c r="LHO2" s="89"/>
      <c r="LHP2" s="89"/>
      <c r="LHQ2" s="89"/>
      <c r="LHR2" s="89"/>
      <c r="LHS2" s="89"/>
      <c r="LHT2" s="89"/>
      <c r="LHU2" s="89"/>
      <c r="LHV2" s="89"/>
      <c r="LHW2" s="89"/>
      <c r="LHX2" s="89"/>
      <c r="LHY2" s="89"/>
      <c r="LHZ2" s="89"/>
      <c r="LIA2" s="89"/>
      <c r="LIB2" s="89"/>
      <c r="LIC2" s="89"/>
      <c r="LID2" s="89"/>
      <c r="LIE2" s="89"/>
      <c r="LIF2" s="89"/>
      <c r="LIG2" s="89"/>
      <c r="LIH2" s="89"/>
      <c r="LII2" s="89"/>
      <c r="LIJ2" s="89"/>
      <c r="LIK2" s="89"/>
      <c r="LIL2" s="89"/>
      <c r="LIM2" s="89"/>
      <c r="LIN2" s="89"/>
      <c r="LIO2" s="89"/>
      <c r="LIP2" s="89"/>
      <c r="LIQ2" s="89"/>
      <c r="LIR2" s="89"/>
      <c r="LIS2" s="89"/>
      <c r="LIT2" s="89"/>
      <c r="LIU2" s="89"/>
      <c r="LIV2" s="89"/>
      <c r="LIW2" s="89"/>
      <c r="LIX2" s="89"/>
      <c r="LIY2" s="89"/>
      <c r="LIZ2" s="89"/>
      <c r="LJA2" s="89"/>
      <c r="LJB2" s="89"/>
      <c r="LJC2" s="89"/>
      <c r="LJD2" s="89"/>
      <c r="LJE2" s="89"/>
      <c r="LJF2" s="89"/>
      <c r="LJG2" s="89"/>
      <c r="LJH2" s="89"/>
      <c r="LJI2" s="89"/>
      <c r="LJJ2" s="89"/>
      <c r="LJK2" s="89"/>
      <c r="LJL2" s="89"/>
      <c r="LJM2" s="89"/>
      <c r="LJN2" s="89"/>
      <c r="LJO2" s="89"/>
      <c r="LJP2" s="89"/>
      <c r="LJQ2" s="89"/>
      <c r="LJR2" s="89"/>
      <c r="LJS2" s="89"/>
      <c r="LJT2" s="89"/>
      <c r="LJU2" s="89"/>
      <c r="LJV2" s="89"/>
      <c r="LJW2" s="89"/>
      <c r="LJX2" s="89"/>
      <c r="LJY2" s="89"/>
      <c r="LJZ2" s="89"/>
      <c r="LKA2" s="89"/>
      <c r="LKB2" s="89"/>
      <c r="LKC2" s="89"/>
      <c r="LKD2" s="89"/>
      <c r="LKE2" s="89"/>
      <c r="LKF2" s="89"/>
      <c r="LKG2" s="89"/>
      <c r="LKH2" s="89"/>
      <c r="LKI2" s="89"/>
      <c r="LKJ2" s="89"/>
      <c r="LKK2" s="89"/>
      <c r="LKL2" s="89"/>
      <c r="LKM2" s="89"/>
      <c r="LKN2" s="89"/>
      <c r="LKO2" s="89"/>
      <c r="LKP2" s="89"/>
      <c r="LKQ2" s="89"/>
      <c r="LKR2" s="89"/>
      <c r="LKS2" s="89"/>
      <c r="LKT2" s="89"/>
      <c r="LKU2" s="89"/>
      <c r="LKV2" s="89"/>
      <c r="LKW2" s="89"/>
      <c r="LKX2" s="89"/>
      <c r="LKY2" s="89"/>
      <c r="LKZ2" s="89"/>
      <c r="LLA2" s="89"/>
      <c r="LLB2" s="89"/>
      <c r="LLC2" s="89"/>
      <c r="LLD2" s="89"/>
      <c r="LLE2" s="89"/>
      <c r="LLF2" s="89"/>
      <c r="LLG2" s="89"/>
      <c r="LLH2" s="89"/>
      <c r="LLI2" s="89"/>
      <c r="LLJ2" s="89"/>
      <c r="LLK2" s="89"/>
      <c r="LLL2" s="89"/>
      <c r="LLM2" s="89"/>
      <c r="LLN2" s="89"/>
      <c r="LLO2" s="89"/>
      <c r="LLP2" s="89"/>
      <c r="LLQ2" s="89"/>
      <c r="LLR2" s="89"/>
      <c r="LLS2" s="89"/>
      <c r="LLT2" s="89"/>
      <c r="LLU2" s="89"/>
      <c r="LLV2" s="89"/>
      <c r="LLW2" s="89"/>
      <c r="LLX2" s="89"/>
      <c r="LLY2" s="89"/>
      <c r="LLZ2" s="89"/>
      <c r="LMA2" s="89"/>
      <c r="LMB2" s="89"/>
      <c r="LMC2" s="89"/>
      <c r="LMD2" s="89"/>
      <c r="LME2" s="89"/>
      <c r="LMF2" s="89"/>
      <c r="LMG2" s="89"/>
      <c r="LMH2" s="89"/>
      <c r="LMI2" s="89"/>
      <c r="LMJ2" s="89"/>
      <c r="LMK2" s="89"/>
      <c r="LML2" s="89"/>
      <c r="LMM2" s="89"/>
      <c r="LMN2" s="89"/>
      <c r="LMO2" s="89"/>
      <c r="LMP2" s="89"/>
      <c r="LMQ2" s="89"/>
      <c r="LMR2" s="89"/>
      <c r="LMS2" s="89"/>
      <c r="LMT2" s="89"/>
      <c r="LMU2" s="89"/>
      <c r="LMV2" s="89"/>
      <c r="LMW2" s="89"/>
      <c r="LMX2" s="89"/>
      <c r="LMY2" s="89"/>
      <c r="LMZ2" s="89"/>
      <c r="LNA2" s="89"/>
      <c r="LNB2" s="89"/>
      <c r="LNC2" s="89"/>
      <c r="LND2" s="89"/>
      <c r="LNE2" s="89"/>
      <c r="LNF2" s="89"/>
      <c r="LNG2" s="89"/>
      <c r="LNH2" s="89"/>
      <c r="LNI2" s="89"/>
      <c r="LNJ2" s="89"/>
      <c r="LNK2" s="89"/>
      <c r="LNL2" s="89"/>
      <c r="LNM2" s="89"/>
      <c r="LNN2" s="89"/>
      <c r="LNO2" s="89"/>
      <c r="LNP2" s="89"/>
      <c r="LNQ2" s="89"/>
      <c r="LNR2" s="89"/>
      <c r="LNS2" s="89"/>
      <c r="LNT2" s="89"/>
      <c r="LNU2" s="89"/>
      <c r="LNV2" s="89"/>
      <c r="LNW2" s="89"/>
      <c r="LNX2" s="89"/>
      <c r="LNY2" s="89"/>
      <c r="LNZ2" s="89"/>
      <c r="LOA2" s="89"/>
      <c r="LOB2" s="89"/>
      <c r="LOC2" s="89"/>
      <c r="LOD2" s="89"/>
      <c r="LOE2" s="89"/>
      <c r="LOF2" s="89"/>
      <c r="LOG2" s="89"/>
      <c r="LOH2" s="89"/>
      <c r="LOI2" s="89"/>
      <c r="LOJ2" s="89"/>
      <c r="LOK2" s="89"/>
      <c r="LOL2" s="89"/>
      <c r="LOM2" s="89"/>
      <c r="LON2" s="89"/>
      <c r="LOO2" s="89"/>
      <c r="LOP2" s="89"/>
      <c r="LOQ2" s="89"/>
      <c r="LOR2" s="89"/>
      <c r="LOS2" s="89"/>
      <c r="LOT2" s="89"/>
      <c r="LOU2" s="89"/>
      <c r="LOV2" s="89"/>
      <c r="LOW2" s="89"/>
      <c r="LOX2" s="89"/>
      <c r="LOY2" s="89"/>
      <c r="LOZ2" s="89"/>
      <c r="LPA2" s="89"/>
      <c r="LPB2" s="89"/>
      <c r="LPC2" s="89"/>
      <c r="LPD2" s="89"/>
      <c r="LPE2" s="89"/>
      <c r="LPF2" s="89"/>
      <c r="LPG2" s="89"/>
      <c r="LPH2" s="89"/>
      <c r="LPI2" s="89"/>
      <c r="LPJ2" s="89"/>
      <c r="LPK2" s="89"/>
      <c r="LPL2" s="89"/>
      <c r="LPM2" s="89"/>
      <c r="LPN2" s="89"/>
      <c r="LPO2" s="89"/>
      <c r="LPP2" s="89"/>
      <c r="LPQ2" s="89"/>
      <c r="LPR2" s="89"/>
      <c r="LPS2" s="89"/>
      <c r="LPT2" s="89"/>
      <c r="LPU2" s="89"/>
      <c r="LPV2" s="89"/>
      <c r="LPW2" s="89"/>
      <c r="LPX2" s="89"/>
      <c r="LPY2" s="89"/>
      <c r="LPZ2" s="89"/>
      <c r="LQA2" s="89"/>
      <c r="LQB2" s="89"/>
      <c r="LQC2" s="89"/>
      <c r="LQD2" s="89"/>
      <c r="LQE2" s="89"/>
      <c r="LQF2" s="89"/>
      <c r="LQG2" s="89"/>
      <c r="LQH2" s="89"/>
      <c r="LQI2" s="89"/>
      <c r="LQJ2" s="89"/>
      <c r="LQK2" s="89"/>
      <c r="LQL2" s="89"/>
      <c r="LQM2" s="89"/>
      <c r="LQN2" s="89"/>
      <c r="LQO2" s="89"/>
      <c r="LQP2" s="89"/>
      <c r="LQQ2" s="89"/>
      <c r="LQR2" s="89"/>
      <c r="LQS2" s="89"/>
      <c r="LQT2" s="89"/>
      <c r="LQU2" s="89"/>
      <c r="LQV2" s="89"/>
      <c r="LQW2" s="89"/>
      <c r="LQX2" s="89"/>
      <c r="LQY2" s="89"/>
      <c r="LQZ2" s="89"/>
      <c r="LRA2" s="89"/>
      <c r="LRB2" s="89"/>
      <c r="LRC2" s="89"/>
      <c r="LRD2" s="89"/>
      <c r="LRE2" s="89"/>
      <c r="LRF2" s="89"/>
      <c r="LRG2" s="89"/>
      <c r="LRH2" s="89"/>
      <c r="LRI2" s="89"/>
      <c r="LRJ2" s="89"/>
      <c r="LRK2" s="89"/>
      <c r="LRL2" s="89"/>
      <c r="LRM2" s="89"/>
      <c r="LRN2" s="89"/>
      <c r="LRO2" s="89"/>
      <c r="LRP2" s="89"/>
      <c r="LRQ2" s="89"/>
      <c r="LRR2" s="89"/>
      <c r="LRS2" s="89"/>
      <c r="LRT2" s="89"/>
      <c r="LRU2" s="89"/>
      <c r="LRV2" s="89"/>
      <c r="LRW2" s="89"/>
      <c r="LRX2" s="89"/>
      <c r="LRY2" s="89"/>
      <c r="LRZ2" s="89"/>
      <c r="LSA2" s="89"/>
      <c r="LSB2" s="89"/>
      <c r="LSC2" s="89"/>
      <c r="LSD2" s="89"/>
      <c r="LSE2" s="89"/>
      <c r="LSF2" s="89"/>
      <c r="LSG2" s="89"/>
      <c r="LSH2" s="89"/>
      <c r="LSI2" s="89"/>
      <c r="LSJ2" s="89"/>
      <c r="LSK2" s="89"/>
      <c r="LSL2" s="89"/>
      <c r="LSM2" s="89"/>
      <c r="LSN2" s="89"/>
      <c r="LSO2" s="89"/>
      <c r="LSP2" s="89"/>
      <c r="LSQ2" s="89"/>
      <c r="LSR2" s="89"/>
      <c r="LSS2" s="89"/>
      <c r="LST2" s="89"/>
      <c r="LSU2" s="89"/>
      <c r="LSV2" s="89"/>
      <c r="LSW2" s="89"/>
      <c r="LSX2" s="89"/>
      <c r="LSY2" s="89"/>
      <c r="LSZ2" s="89"/>
      <c r="LTA2" s="89"/>
      <c r="LTB2" s="89"/>
      <c r="LTC2" s="89"/>
      <c r="LTD2" s="89"/>
      <c r="LTE2" s="89"/>
      <c r="LTF2" s="89"/>
      <c r="LTG2" s="89"/>
      <c r="LTH2" s="89"/>
      <c r="LTI2" s="89"/>
      <c r="LTJ2" s="89"/>
      <c r="LTK2" s="89"/>
      <c r="LTL2" s="89"/>
      <c r="LTM2" s="89"/>
      <c r="LTN2" s="89"/>
      <c r="LTO2" s="89"/>
      <c r="LTP2" s="89"/>
      <c r="LTQ2" s="89"/>
      <c r="LTR2" s="89"/>
      <c r="LTS2" s="89"/>
      <c r="LTT2" s="89"/>
      <c r="LTU2" s="89"/>
      <c r="LTV2" s="89"/>
      <c r="LTW2" s="89"/>
      <c r="LTX2" s="89"/>
      <c r="LTY2" s="89"/>
      <c r="LTZ2" s="89"/>
      <c r="LUA2" s="89"/>
      <c r="LUB2" s="89"/>
      <c r="LUC2" s="89"/>
      <c r="LUD2" s="89"/>
      <c r="LUE2" s="89"/>
      <c r="LUF2" s="89"/>
      <c r="LUG2" s="89"/>
      <c r="LUH2" s="89"/>
      <c r="LUI2" s="89"/>
      <c r="LUJ2" s="89"/>
      <c r="LUK2" s="89"/>
      <c r="LUL2" s="89"/>
      <c r="LUM2" s="89"/>
      <c r="LUN2" s="89"/>
      <c r="LUO2" s="89"/>
      <c r="LUP2" s="89"/>
      <c r="LUQ2" s="89"/>
      <c r="LUR2" s="89"/>
      <c r="LUS2" s="89"/>
      <c r="LUT2" s="89"/>
      <c r="LUU2" s="89"/>
      <c r="LUV2" s="89"/>
      <c r="LUW2" s="89"/>
      <c r="LUX2" s="89"/>
      <c r="LUY2" s="89"/>
      <c r="LUZ2" s="89"/>
      <c r="LVA2" s="89"/>
      <c r="LVB2" s="89"/>
      <c r="LVC2" s="89"/>
      <c r="LVD2" s="89"/>
      <c r="LVE2" s="89"/>
      <c r="LVF2" s="89"/>
      <c r="LVG2" s="89"/>
      <c r="LVH2" s="89"/>
      <c r="LVI2" s="89"/>
      <c r="LVJ2" s="89"/>
      <c r="LVK2" s="89"/>
      <c r="LVL2" s="89"/>
      <c r="LVM2" s="89"/>
      <c r="LVN2" s="89"/>
      <c r="LVO2" s="89"/>
      <c r="LVP2" s="89"/>
      <c r="LVQ2" s="89"/>
      <c r="LVR2" s="89"/>
      <c r="LVS2" s="89"/>
      <c r="LVT2" s="89"/>
      <c r="LVU2" s="89"/>
      <c r="LVV2" s="89"/>
      <c r="LVW2" s="89"/>
      <c r="LVX2" s="89"/>
      <c r="LVY2" s="89"/>
      <c r="LVZ2" s="89"/>
      <c r="LWA2" s="89"/>
      <c r="LWB2" s="89"/>
      <c r="LWC2" s="89"/>
      <c r="LWD2" s="89"/>
      <c r="LWE2" s="89"/>
      <c r="LWF2" s="89"/>
      <c r="LWG2" s="89"/>
      <c r="LWH2" s="89"/>
      <c r="LWI2" s="89"/>
      <c r="LWJ2" s="89"/>
      <c r="LWK2" s="89"/>
      <c r="LWL2" s="89"/>
      <c r="LWM2" s="89"/>
      <c r="LWN2" s="89"/>
      <c r="LWO2" s="89"/>
      <c r="LWP2" s="89"/>
      <c r="LWQ2" s="89"/>
      <c r="LWR2" s="89"/>
      <c r="LWS2" s="89"/>
      <c r="LWT2" s="89"/>
      <c r="LWU2" s="89"/>
      <c r="LWV2" s="89"/>
      <c r="LWW2" s="89"/>
      <c r="LWX2" s="89"/>
      <c r="LWY2" s="89"/>
      <c r="LWZ2" s="89"/>
      <c r="LXA2" s="89"/>
      <c r="LXB2" s="89"/>
      <c r="LXC2" s="89"/>
      <c r="LXD2" s="89"/>
      <c r="LXE2" s="89"/>
      <c r="LXF2" s="89"/>
      <c r="LXG2" s="89"/>
      <c r="LXH2" s="89"/>
      <c r="LXI2" s="89"/>
      <c r="LXJ2" s="89"/>
      <c r="LXK2" s="89"/>
      <c r="LXL2" s="89"/>
      <c r="LXM2" s="89"/>
      <c r="LXN2" s="89"/>
      <c r="LXO2" s="89"/>
      <c r="LXP2" s="89"/>
      <c r="LXQ2" s="89"/>
      <c r="LXR2" s="89"/>
      <c r="LXS2" s="89"/>
      <c r="LXT2" s="89"/>
      <c r="LXU2" s="89"/>
      <c r="LXV2" s="89"/>
      <c r="LXW2" s="89"/>
      <c r="LXX2" s="89"/>
      <c r="LXY2" s="89"/>
      <c r="LXZ2" s="89"/>
      <c r="LYA2" s="89"/>
      <c r="LYB2" s="89"/>
      <c r="LYC2" s="89"/>
      <c r="LYD2" s="89"/>
      <c r="LYE2" s="89"/>
      <c r="LYF2" s="89"/>
      <c r="LYG2" s="89"/>
      <c r="LYH2" s="89"/>
      <c r="LYI2" s="89"/>
      <c r="LYJ2" s="89"/>
      <c r="LYK2" s="89"/>
      <c r="LYL2" s="89"/>
      <c r="LYM2" s="89"/>
      <c r="LYN2" s="89"/>
      <c r="LYO2" s="89"/>
      <c r="LYP2" s="89"/>
      <c r="LYQ2" s="89"/>
      <c r="LYR2" s="89"/>
      <c r="LYS2" s="89"/>
      <c r="LYT2" s="89"/>
      <c r="LYU2" s="89"/>
      <c r="LYV2" s="89"/>
      <c r="LYW2" s="89"/>
      <c r="LYX2" s="89"/>
      <c r="LYY2" s="89"/>
      <c r="LYZ2" s="89"/>
      <c r="LZA2" s="89"/>
      <c r="LZB2" s="89"/>
      <c r="LZC2" s="89"/>
      <c r="LZD2" s="89"/>
      <c r="LZE2" s="89"/>
      <c r="LZF2" s="89"/>
      <c r="LZG2" s="89"/>
      <c r="LZH2" s="89"/>
      <c r="LZI2" s="89"/>
      <c r="LZJ2" s="89"/>
      <c r="LZK2" s="89"/>
      <c r="LZL2" s="89"/>
      <c r="LZM2" s="89"/>
      <c r="LZN2" s="89"/>
      <c r="LZO2" s="89"/>
      <c r="LZP2" s="89"/>
      <c r="LZQ2" s="89"/>
      <c r="LZR2" s="89"/>
      <c r="LZS2" s="89"/>
      <c r="LZT2" s="89"/>
      <c r="LZU2" s="89"/>
      <c r="LZV2" s="89"/>
      <c r="LZW2" s="89"/>
      <c r="LZX2" s="89"/>
      <c r="LZY2" s="89"/>
      <c r="LZZ2" s="89"/>
      <c r="MAA2" s="89"/>
      <c r="MAB2" s="89"/>
      <c r="MAC2" s="89"/>
      <c r="MAD2" s="89"/>
      <c r="MAE2" s="89"/>
      <c r="MAF2" s="89"/>
      <c r="MAG2" s="89"/>
      <c r="MAH2" s="89"/>
      <c r="MAI2" s="89"/>
      <c r="MAJ2" s="89"/>
      <c r="MAK2" s="89"/>
      <c r="MAL2" s="89"/>
      <c r="MAM2" s="89"/>
      <c r="MAN2" s="89"/>
      <c r="MAO2" s="89"/>
      <c r="MAP2" s="89"/>
      <c r="MAQ2" s="89"/>
      <c r="MAR2" s="89"/>
      <c r="MAS2" s="89"/>
      <c r="MAT2" s="89"/>
      <c r="MAU2" s="89"/>
      <c r="MAV2" s="89"/>
      <c r="MAW2" s="89"/>
      <c r="MAX2" s="89"/>
      <c r="MAY2" s="89"/>
      <c r="MAZ2" s="89"/>
      <c r="MBA2" s="89"/>
      <c r="MBB2" s="89"/>
      <c r="MBC2" s="89"/>
      <c r="MBD2" s="89"/>
      <c r="MBE2" s="89"/>
      <c r="MBF2" s="89"/>
      <c r="MBG2" s="89"/>
      <c r="MBH2" s="89"/>
      <c r="MBI2" s="89"/>
      <c r="MBJ2" s="89"/>
      <c r="MBK2" s="89"/>
      <c r="MBL2" s="89"/>
      <c r="MBM2" s="89"/>
      <c r="MBN2" s="89"/>
      <c r="MBO2" s="89"/>
      <c r="MBP2" s="89"/>
      <c r="MBQ2" s="89"/>
      <c r="MBR2" s="89"/>
      <c r="MBS2" s="89"/>
      <c r="MBT2" s="89"/>
      <c r="MBU2" s="89"/>
      <c r="MBV2" s="89"/>
      <c r="MBW2" s="89"/>
      <c r="MBX2" s="89"/>
      <c r="MBY2" s="89"/>
      <c r="MBZ2" s="89"/>
      <c r="MCA2" s="89"/>
      <c r="MCB2" s="89"/>
      <c r="MCC2" s="89"/>
      <c r="MCD2" s="89"/>
      <c r="MCE2" s="89"/>
      <c r="MCF2" s="89"/>
      <c r="MCG2" s="89"/>
      <c r="MCH2" s="89"/>
      <c r="MCI2" s="89"/>
      <c r="MCJ2" s="89"/>
      <c r="MCK2" s="89"/>
      <c r="MCL2" s="89"/>
      <c r="MCM2" s="89"/>
      <c r="MCN2" s="89"/>
      <c r="MCO2" s="89"/>
      <c r="MCP2" s="89"/>
      <c r="MCQ2" s="89"/>
      <c r="MCR2" s="89"/>
      <c r="MCS2" s="89"/>
      <c r="MCT2" s="89"/>
      <c r="MCU2" s="89"/>
      <c r="MCV2" s="89"/>
      <c r="MCW2" s="89"/>
      <c r="MCX2" s="89"/>
      <c r="MCY2" s="89"/>
      <c r="MCZ2" s="89"/>
      <c r="MDA2" s="89"/>
      <c r="MDB2" s="89"/>
      <c r="MDC2" s="89"/>
      <c r="MDD2" s="89"/>
      <c r="MDE2" s="89"/>
      <c r="MDF2" s="89"/>
      <c r="MDG2" s="89"/>
      <c r="MDH2" s="89"/>
      <c r="MDI2" s="89"/>
      <c r="MDJ2" s="89"/>
      <c r="MDK2" s="89"/>
      <c r="MDL2" s="89"/>
      <c r="MDM2" s="89"/>
      <c r="MDN2" s="89"/>
      <c r="MDO2" s="89"/>
      <c r="MDP2" s="89"/>
      <c r="MDQ2" s="89"/>
      <c r="MDR2" s="89"/>
      <c r="MDS2" s="89"/>
      <c r="MDT2" s="89"/>
      <c r="MDU2" s="89"/>
      <c r="MDV2" s="89"/>
      <c r="MDW2" s="89"/>
      <c r="MDX2" s="89"/>
      <c r="MDY2" s="89"/>
      <c r="MDZ2" s="89"/>
      <c r="MEA2" s="89"/>
      <c r="MEB2" s="89"/>
      <c r="MEC2" s="89"/>
      <c r="MED2" s="89"/>
      <c r="MEE2" s="89"/>
      <c r="MEF2" s="89"/>
      <c r="MEG2" s="89"/>
      <c r="MEH2" s="89"/>
      <c r="MEI2" s="89"/>
      <c r="MEJ2" s="89"/>
      <c r="MEK2" s="89"/>
      <c r="MEL2" s="89"/>
      <c r="MEM2" s="89"/>
      <c r="MEN2" s="89"/>
      <c r="MEO2" s="89"/>
      <c r="MEP2" s="89"/>
      <c r="MEQ2" s="89"/>
      <c r="MER2" s="89"/>
      <c r="MES2" s="89"/>
      <c r="MET2" s="89"/>
      <c r="MEU2" s="89"/>
      <c r="MEV2" s="89"/>
      <c r="MEW2" s="89"/>
      <c r="MEX2" s="89"/>
      <c r="MEY2" s="89"/>
      <c r="MEZ2" s="89"/>
      <c r="MFA2" s="89"/>
      <c r="MFB2" s="89"/>
      <c r="MFC2" s="89"/>
      <c r="MFD2" s="89"/>
      <c r="MFE2" s="89"/>
      <c r="MFF2" s="89"/>
      <c r="MFG2" s="89"/>
      <c r="MFH2" s="89"/>
      <c r="MFI2" s="89"/>
      <c r="MFJ2" s="89"/>
      <c r="MFK2" s="89"/>
      <c r="MFL2" s="89"/>
      <c r="MFM2" s="89"/>
      <c r="MFN2" s="89"/>
      <c r="MFO2" s="89"/>
      <c r="MFP2" s="89"/>
      <c r="MFQ2" s="89"/>
      <c r="MFR2" s="89"/>
      <c r="MFS2" s="89"/>
      <c r="MFT2" s="89"/>
      <c r="MFU2" s="89"/>
      <c r="MFV2" s="89"/>
      <c r="MFW2" s="89"/>
      <c r="MFX2" s="89"/>
      <c r="MFY2" s="89"/>
      <c r="MFZ2" s="89"/>
      <c r="MGA2" s="89"/>
      <c r="MGB2" s="89"/>
      <c r="MGC2" s="89"/>
      <c r="MGD2" s="89"/>
      <c r="MGE2" s="89"/>
      <c r="MGF2" s="89"/>
      <c r="MGG2" s="89"/>
      <c r="MGH2" s="89"/>
      <c r="MGI2" s="89"/>
      <c r="MGJ2" s="89"/>
      <c r="MGK2" s="89"/>
      <c r="MGL2" s="89"/>
      <c r="MGM2" s="89"/>
      <c r="MGN2" s="89"/>
      <c r="MGO2" s="89"/>
      <c r="MGP2" s="89"/>
      <c r="MGQ2" s="89"/>
      <c r="MGR2" s="89"/>
      <c r="MGS2" s="89"/>
      <c r="MGT2" s="89"/>
      <c r="MGU2" s="89"/>
      <c r="MGV2" s="89"/>
      <c r="MGW2" s="89"/>
      <c r="MGX2" s="89"/>
      <c r="MGY2" s="89"/>
      <c r="MGZ2" s="89"/>
      <c r="MHA2" s="89"/>
      <c r="MHB2" s="89"/>
      <c r="MHC2" s="89"/>
      <c r="MHD2" s="89"/>
      <c r="MHE2" s="89"/>
      <c r="MHF2" s="89"/>
      <c r="MHG2" s="89"/>
      <c r="MHH2" s="89"/>
      <c r="MHI2" s="89"/>
      <c r="MHJ2" s="89"/>
      <c r="MHK2" s="89"/>
      <c r="MHL2" s="89"/>
      <c r="MHM2" s="89"/>
      <c r="MHN2" s="89"/>
      <c r="MHO2" s="89"/>
      <c r="MHP2" s="89"/>
      <c r="MHQ2" s="89"/>
      <c r="MHR2" s="89"/>
      <c r="MHS2" s="89"/>
      <c r="MHT2" s="89"/>
      <c r="MHU2" s="89"/>
      <c r="MHV2" s="89"/>
      <c r="MHW2" s="89"/>
      <c r="MHX2" s="89"/>
      <c r="MHY2" s="89"/>
      <c r="MHZ2" s="89"/>
      <c r="MIA2" s="89"/>
      <c r="MIB2" s="89"/>
      <c r="MIC2" s="89"/>
      <c r="MID2" s="89"/>
      <c r="MIE2" s="89"/>
      <c r="MIF2" s="89"/>
      <c r="MIG2" s="89"/>
      <c r="MIH2" s="89"/>
      <c r="MII2" s="89"/>
      <c r="MIJ2" s="89"/>
      <c r="MIK2" s="89"/>
      <c r="MIL2" s="89"/>
      <c r="MIM2" s="89"/>
      <c r="MIN2" s="89"/>
      <c r="MIO2" s="89"/>
      <c r="MIP2" s="89"/>
      <c r="MIQ2" s="89"/>
      <c r="MIR2" s="89"/>
      <c r="MIS2" s="89"/>
      <c r="MIT2" s="89"/>
      <c r="MIU2" s="89"/>
      <c r="MIV2" s="89"/>
      <c r="MIW2" s="89"/>
      <c r="MIX2" s="89"/>
      <c r="MIY2" s="89"/>
      <c r="MIZ2" s="89"/>
      <c r="MJA2" s="89"/>
      <c r="MJB2" s="89"/>
      <c r="MJC2" s="89"/>
      <c r="MJD2" s="89"/>
      <c r="MJE2" s="89"/>
      <c r="MJF2" s="89"/>
      <c r="MJG2" s="89"/>
      <c r="MJH2" s="89"/>
      <c r="MJI2" s="89"/>
      <c r="MJJ2" s="89"/>
      <c r="MJK2" s="89"/>
      <c r="MJL2" s="89"/>
      <c r="MJM2" s="89"/>
      <c r="MJN2" s="89"/>
      <c r="MJO2" s="89"/>
      <c r="MJP2" s="89"/>
      <c r="MJQ2" s="89"/>
      <c r="MJR2" s="89"/>
      <c r="MJS2" s="89"/>
      <c r="MJT2" s="89"/>
      <c r="MJU2" s="89"/>
      <c r="MJV2" s="89"/>
      <c r="MJW2" s="89"/>
      <c r="MJX2" s="89"/>
      <c r="MJY2" s="89"/>
      <c r="MJZ2" s="89"/>
      <c r="MKA2" s="89"/>
      <c r="MKB2" s="89"/>
      <c r="MKC2" s="89"/>
      <c r="MKD2" s="89"/>
      <c r="MKE2" s="89"/>
      <c r="MKF2" s="89"/>
      <c r="MKG2" s="89"/>
      <c r="MKH2" s="89"/>
      <c r="MKI2" s="89"/>
      <c r="MKJ2" s="89"/>
      <c r="MKK2" s="89"/>
      <c r="MKL2" s="89"/>
      <c r="MKM2" s="89"/>
      <c r="MKN2" s="89"/>
      <c r="MKO2" s="89"/>
      <c r="MKP2" s="89"/>
      <c r="MKQ2" s="89"/>
      <c r="MKR2" s="89"/>
      <c r="MKS2" s="89"/>
      <c r="MKT2" s="89"/>
      <c r="MKU2" s="89"/>
      <c r="MKV2" s="89"/>
      <c r="MKW2" s="89"/>
      <c r="MKX2" s="89"/>
      <c r="MKY2" s="89"/>
      <c r="MKZ2" s="89"/>
      <c r="MLA2" s="89"/>
      <c r="MLB2" s="89"/>
      <c r="MLC2" s="89"/>
      <c r="MLD2" s="89"/>
      <c r="MLE2" s="89"/>
      <c r="MLF2" s="89"/>
      <c r="MLG2" s="89"/>
      <c r="MLH2" s="89"/>
      <c r="MLI2" s="89"/>
      <c r="MLJ2" s="89"/>
      <c r="MLK2" s="89"/>
      <c r="MLL2" s="89"/>
      <c r="MLM2" s="89"/>
      <c r="MLN2" s="89"/>
      <c r="MLO2" s="89"/>
      <c r="MLP2" s="89"/>
      <c r="MLQ2" s="89"/>
      <c r="MLR2" s="89"/>
      <c r="MLS2" s="89"/>
      <c r="MLT2" s="89"/>
      <c r="MLU2" s="89"/>
      <c r="MLV2" s="89"/>
      <c r="MLW2" s="89"/>
      <c r="MLX2" s="89"/>
      <c r="MLY2" s="89"/>
      <c r="MLZ2" s="89"/>
      <c r="MMA2" s="89"/>
      <c r="MMB2" s="89"/>
      <c r="MMC2" s="89"/>
      <c r="MMD2" s="89"/>
      <c r="MME2" s="89"/>
      <c r="MMF2" s="89"/>
      <c r="MMG2" s="89"/>
      <c r="MMH2" s="89"/>
      <c r="MMI2" s="89"/>
      <c r="MMJ2" s="89"/>
      <c r="MMK2" s="89"/>
      <c r="MML2" s="89"/>
      <c r="MMM2" s="89"/>
      <c r="MMN2" s="89"/>
      <c r="MMO2" s="89"/>
      <c r="MMP2" s="89"/>
      <c r="MMQ2" s="89"/>
      <c r="MMR2" s="89"/>
      <c r="MMS2" s="89"/>
      <c r="MMT2" s="89"/>
      <c r="MMU2" s="89"/>
      <c r="MMV2" s="89"/>
      <c r="MMW2" s="89"/>
      <c r="MMX2" s="89"/>
      <c r="MMY2" s="89"/>
      <c r="MMZ2" s="89"/>
      <c r="MNA2" s="89"/>
      <c r="MNB2" s="89"/>
      <c r="MNC2" s="89"/>
      <c r="MND2" s="89"/>
      <c r="MNE2" s="89"/>
      <c r="MNF2" s="89"/>
      <c r="MNG2" s="89"/>
      <c r="MNH2" s="89"/>
      <c r="MNI2" s="89"/>
      <c r="MNJ2" s="89"/>
      <c r="MNK2" s="89"/>
      <c r="MNL2" s="89"/>
      <c r="MNM2" s="89"/>
      <c r="MNN2" s="89"/>
      <c r="MNO2" s="89"/>
      <c r="MNP2" s="89"/>
      <c r="MNQ2" s="89"/>
      <c r="MNR2" s="89"/>
      <c r="MNS2" s="89"/>
      <c r="MNT2" s="89"/>
      <c r="MNU2" s="89"/>
      <c r="MNV2" s="89"/>
      <c r="MNW2" s="89"/>
      <c r="MNX2" s="89"/>
      <c r="MNY2" s="89"/>
      <c r="MNZ2" s="89"/>
      <c r="MOA2" s="89"/>
      <c r="MOB2" s="89"/>
      <c r="MOC2" s="89"/>
      <c r="MOD2" s="89"/>
      <c r="MOE2" s="89"/>
      <c r="MOF2" s="89"/>
      <c r="MOG2" s="89"/>
      <c r="MOH2" s="89"/>
      <c r="MOI2" s="89"/>
      <c r="MOJ2" s="89"/>
      <c r="MOK2" s="89"/>
      <c r="MOL2" s="89"/>
      <c r="MOM2" s="89"/>
      <c r="MON2" s="89"/>
      <c r="MOO2" s="89"/>
      <c r="MOP2" s="89"/>
      <c r="MOQ2" s="89"/>
      <c r="MOR2" s="89"/>
      <c r="MOS2" s="89"/>
      <c r="MOT2" s="89"/>
      <c r="MOU2" s="89"/>
      <c r="MOV2" s="89"/>
      <c r="MOW2" s="89"/>
      <c r="MOX2" s="89"/>
      <c r="MOY2" s="89"/>
      <c r="MOZ2" s="89"/>
      <c r="MPA2" s="89"/>
      <c r="MPB2" s="89"/>
      <c r="MPC2" s="89"/>
      <c r="MPD2" s="89"/>
      <c r="MPE2" s="89"/>
      <c r="MPF2" s="89"/>
      <c r="MPG2" s="89"/>
      <c r="MPH2" s="89"/>
      <c r="MPI2" s="89"/>
      <c r="MPJ2" s="89"/>
      <c r="MPK2" s="89"/>
      <c r="MPL2" s="89"/>
      <c r="MPM2" s="89"/>
      <c r="MPN2" s="89"/>
      <c r="MPO2" s="89"/>
      <c r="MPP2" s="89"/>
      <c r="MPQ2" s="89"/>
      <c r="MPR2" s="89"/>
      <c r="MPS2" s="89"/>
      <c r="MPT2" s="89"/>
      <c r="MPU2" s="89"/>
      <c r="MPV2" s="89"/>
      <c r="MPW2" s="89"/>
      <c r="MPX2" s="89"/>
      <c r="MPY2" s="89"/>
      <c r="MPZ2" s="89"/>
      <c r="MQA2" s="89"/>
      <c r="MQB2" s="89"/>
      <c r="MQC2" s="89"/>
      <c r="MQD2" s="89"/>
      <c r="MQE2" s="89"/>
      <c r="MQF2" s="89"/>
      <c r="MQG2" s="89"/>
      <c r="MQH2" s="89"/>
      <c r="MQI2" s="89"/>
      <c r="MQJ2" s="89"/>
      <c r="MQK2" s="89"/>
      <c r="MQL2" s="89"/>
      <c r="MQM2" s="89"/>
      <c r="MQN2" s="89"/>
      <c r="MQO2" s="89"/>
      <c r="MQP2" s="89"/>
      <c r="MQQ2" s="89"/>
      <c r="MQR2" s="89"/>
      <c r="MQS2" s="89"/>
      <c r="MQT2" s="89"/>
      <c r="MQU2" s="89"/>
      <c r="MQV2" s="89"/>
      <c r="MQW2" s="89"/>
      <c r="MQX2" s="89"/>
      <c r="MQY2" s="89"/>
      <c r="MQZ2" s="89"/>
      <c r="MRA2" s="89"/>
      <c r="MRB2" s="89"/>
      <c r="MRC2" s="89"/>
      <c r="MRD2" s="89"/>
      <c r="MRE2" s="89"/>
      <c r="MRF2" s="89"/>
      <c r="MRG2" s="89"/>
      <c r="MRH2" s="89"/>
      <c r="MRI2" s="89"/>
      <c r="MRJ2" s="89"/>
      <c r="MRK2" s="89"/>
      <c r="MRL2" s="89"/>
      <c r="MRM2" s="89"/>
      <c r="MRN2" s="89"/>
      <c r="MRO2" s="89"/>
      <c r="MRP2" s="89"/>
      <c r="MRQ2" s="89"/>
      <c r="MRR2" s="89"/>
      <c r="MRS2" s="89"/>
      <c r="MRT2" s="89"/>
      <c r="MRU2" s="89"/>
      <c r="MRV2" s="89"/>
      <c r="MRW2" s="89"/>
      <c r="MRX2" s="89"/>
      <c r="MRY2" s="89"/>
      <c r="MRZ2" s="89"/>
      <c r="MSA2" s="89"/>
      <c r="MSB2" s="89"/>
      <c r="MSC2" s="89"/>
      <c r="MSD2" s="89"/>
      <c r="MSE2" s="89"/>
      <c r="MSF2" s="89"/>
      <c r="MSG2" s="89"/>
      <c r="MSH2" s="89"/>
      <c r="MSI2" s="89"/>
      <c r="MSJ2" s="89"/>
      <c r="MSK2" s="89"/>
      <c r="MSL2" s="89"/>
      <c r="MSM2" s="89"/>
      <c r="MSN2" s="89"/>
      <c r="MSO2" s="89"/>
      <c r="MSP2" s="89"/>
      <c r="MSQ2" s="89"/>
      <c r="MSR2" s="89"/>
      <c r="MSS2" s="89"/>
      <c r="MST2" s="89"/>
      <c r="MSU2" s="89"/>
      <c r="MSV2" s="89"/>
      <c r="MSW2" s="89"/>
      <c r="MSX2" s="89"/>
      <c r="MSY2" s="89"/>
      <c r="MSZ2" s="89"/>
      <c r="MTA2" s="89"/>
      <c r="MTB2" s="89"/>
      <c r="MTC2" s="89"/>
      <c r="MTD2" s="89"/>
      <c r="MTE2" s="89"/>
      <c r="MTF2" s="89"/>
      <c r="MTG2" s="89"/>
      <c r="MTH2" s="89"/>
      <c r="MTI2" s="89"/>
      <c r="MTJ2" s="89"/>
      <c r="MTK2" s="89"/>
      <c r="MTL2" s="89"/>
      <c r="MTM2" s="89"/>
      <c r="MTN2" s="89"/>
      <c r="MTO2" s="89"/>
      <c r="MTP2" s="89"/>
      <c r="MTQ2" s="89"/>
      <c r="MTR2" s="89"/>
      <c r="MTS2" s="89"/>
      <c r="MTT2" s="89"/>
      <c r="MTU2" s="89"/>
      <c r="MTV2" s="89"/>
      <c r="MTW2" s="89"/>
      <c r="MTX2" s="89"/>
      <c r="MTY2" s="89"/>
      <c r="MTZ2" s="89"/>
      <c r="MUA2" s="89"/>
      <c r="MUB2" s="89"/>
      <c r="MUC2" s="89"/>
      <c r="MUD2" s="89"/>
      <c r="MUE2" s="89"/>
      <c r="MUF2" s="89"/>
      <c r="MUG2" s="89"/>
      <c r="MUH2" s="89"/>
      <c r="MUI2" s="89"/>
      <c r="MUJ2" s="89"/>
      <c r="MUK2" s="89"/>
      <c r="MUL2" s="89"/>
      <c r="MUM2" s="89"/>
      <c r="MUN2" s="89"/>
      <c r="MUO2" s="89"/>
      <c r="MUP2" s="89"/>
      <c r="MUQ2" s="89"/>
      <c r="MUR2" s="89"/>
      <c r="MUS2" s="89"/>
      <c r="MUT2" s="89"/>
      <c r="MUU2" s="89"/>
      <c r="MUV2" s="89"/>
      <c r="MUW2" s="89"/>
      <c r="MUX2" s="89"/>
      <c r="MUY2" s="89"/>
      <c r="MUZ2" s="89"/>
      <c r="MVA2" s="89"/>
      <c r="MVB2" s="89"/>
      <c r="MVC2" s="89"/>
      <c r="MVD2" s="89"/>
      <c r="MVE2" s="89"/>
      <c r="MVF2" s="89"/>
      <c r="MVG2" s="89"/>
      <c r="MVH2" s="89"/>
      <c r="MVI2" s="89"/>
      <c r="MVJ2" s="89"/>
      <c r="MVK2" s="89"/>
      <c r="MVL2" s="89"/>
      <c r="MVM2" s="89"/>
      <c r="MVN2" s="89"/>
      <c r="MVO2" s="89"/>
      <c r="MVP2" s="89"/>
      <c r="MVQ2" s="89"/>
      <c r="MVR2" s="89"/>
      <c r="MVS2" s="89"/>
      <c r="MVT2" s="89"/>
      <c r="MVU2" s="89"/>
      <c r="MVV2" s="89"/>
      <c r="MVW2" s="89"/>
      <c r="MVX2" s="89"/>
      <c r="MVY2" s="89"/>
      <c r="MVZ2" s="89"/>
      <c r="MWA2" s="89"/>
      <c r="MWB2" s="89"/>
      <c r="MWC2" s="89"/>
      <c r="MWD2" s="89"/>
      <c r="MWE2" s="89"/>
      <c r="MWF2" s="89"/>
      <c r="MWG2" s="89"/>
      <c r="MWH2" s="89"/>
      <c r="MWI2" s="89"/>
      <c r="MWJ2" s="89"/>
      <c r="MWK2" s="89"/>
      <c r="MWL2" s="89"/>
      <c r="MWM2" s="89"/>
      <c r="MWN2" s="89"/>
      <c r="MWO2" s="89"/>
      <c r="MWP2" s="89"/>
      <c r="MWQ2" s="89"/>
      <c r="MWR2" s="89"/>
      <c r="MWS2" s="89"/>
      <c r="MWT2" s="89"/>
      <c r="MWU2" s="89"/>
      <c r="MWV2" s="89"/>
      <c r="MWW2" s="89"/>
      <c r="MWX2" s="89"/>
      <c r="MWY2" s="89"/>
      <c r="MWZ2" s="89"/>
      <c r="MXA2" s="89"/>
      <c r="MXB2" s="89"/>
      <c r="MXC2" s="89"/>
      <c r="MXD2" s="89"/>
      <c r="MXE2" s="89"/>
      <c r="MXF2" s="89"/>
      <c r="MXG2" s="89"/>
      <c r="MXH2" s="89"/>
      <c r="MXI2" s="89"/>
      <c r="MXJ2" s="89"/>
      <c r="MXK2" s="89"/>
      <c r="MXL2" s="89"/>
      <c r="MXM2" s="89"/>
      <c r="MXN2" s="89"/>
      <c r="MXO2" s="89"/>
      <c r="MXP2" s="89"/>
      <c r="MXQ2" s="89"/>
      <c r="MXR2" s="89"/>
      <c r="MXS2" s="89"/>
      <c r="MXT2" s="89"/>
      <c r="MXU2" s="89"/>
      <c r="MXV2" s="89"/>
      <c r="MXW2" s="89"/>
      <c r="MXX2" s="89"/>
      <c r="MXY2" s="89"/>
      <c r="MXZ2" s="89"/>
      <c r="MYA2" s="89"/>
      <c r="MYB2" s="89"/>
      <c r="MYC2" s="89"/>
      <c r="MYD2" s="89"/>
      <c r="MYE2" s="89"/>
      <c r="MYF2" s="89"/>
      <c r="MYG2" s="89"/>
      <c r="MYH2" s="89"/>
      <c r="MYI2" s="89"/>
      <c r="MYJ2" s="89"/>
      <c r="MYK2" s="89"/>
      <c r="MYL2" s="89"/>
      <c r="MYM2" s="89"/>
      <c r="MYN2" s="89"/>
      <c r="MYO2" s="89"/>
      <c r="MYP2" s="89"/>
      <c r="MYQ2" s="89"/>
      <c r="MYR2" s="89"/>
      <c r="MYS2" s="89"/>
      <c r="MYT2" s="89"/>
      <c r="MYU2" s="89"/>
      <c r="MYV2" s="89"/>
      <c r="MYW2" s="89"/>
      <c r="MYX2" s="89"/>
      <c r="MYY2" s="89"/>
      <c r="MYZ2" s="89"/>
      <c r="MZA2" s="89"/>
      <c r="MZB2" s="89"/>
      <c r="MZC2" s="89"/>
      <c r="MZD2" s="89"/>
      <c r="MZE2" s="89"/>
      <c r="MZF2" s="89"/>
      <c r="MZG2" s="89"/>
      <c r="MZH2" s="89"/>
      <c r="MZI2" s="89"/>
      <c r="MZJ2" s="89"/>
      <c r="MZK2" s="89"/>
      <c r="MZL2" s="89"/>
      <c r="MZM2" s="89"/>
      <c r="MZN2" s="89"/>
      <c r="MZO2" s="89"/>
      <c r="MZP2" s="89"/>
      <c r="MZQ2" s="89"/>
      <c r="MZR2" s="89"/>
      <c r="MZS2" s="89"/>
      <c r="MZT2" s="89"/>
      <c r="MZU2" s="89"/>
      <c r="MZV2" s="89"/>
      <c r="MZW2" s="89"/>
      <c r="MZX2" s="89"/>
      <c r="MZY2" s="89"/>
      <c r="MZZ2" s="89"/>
      <c r="NAA2" s="89"/>
      <c r="NAB2" s="89"/>
      <c r="NAC2" s="89"/>
      <c r="NAD2" s="89"/>
      <c r="NAE2" s="89"/>
      <c r="NAF2" s="89"/>
      <c r="NAG2" s="89"/>
      <c r="NAH2" s="89"/>
      <c r="NAI2" s="89"/>
      <c r="NAJ2" s="89"/>
      <c r="NAK2" s="89"/>
      <c r="NAL2" s="89"/>
      <c r="NAM2" s="89"/>
      <c r="NAN2" s="89"/>
      <c r="NAO2" s="89"/>
      <c r="NAP2" s="89"/>
      <c r="NAQ2" s="89"/>
      <c r="NAR2" s="89"/>
      <c r="NAS2" s="89"/>
      <c r="NAT2" s="89"/>
      <c r="NAU2" s="89"/>
      <c r="NAV2" s="89"/>
      <c r="NAW2" s="89"/>
      <c r="NAX2" s="89"/>
      <c r="NAY2" s="89"/>
      <c r="NAZ2" s="89"/>
      <c r="NBA2" s="89"/>
      <c r="NBB2" s="89"/>
      <c r="NBC2" s="89"/>
      <c r="NBD2" s="89"/>
      <c r="NBE2" s="89"/>
      <c r="NBF2" s="89"/>
      <c r="NBG2" s="89"/>
      <c r="NBH2" s="89"/>
      <c r="NBI2" s="89"/>
      <c r="NBJ2" s="89"/>
      <c r="NBK2" s="89"/>
      <c r="NBL2" s="89"/>
      <c r="NBM2" s="89"/>
      <c r="NBN2" s="89"/>
      <c r="NBO2" s="89"/>
      <c r="NBP2" s="89"/>
      <c r="NBQ2" s="89"/>
      <c r="NBR2" s="89"/>
      <c r="NBS2" s="89"/>
      <c r="NBT2" s="89"/>
      <c r="NBU2" s="89"/>
      <c r="NBV2" s="89"/>
      <c r="NBW2" s="89"/>
      <c r="NBX2" s="89"/>
      <c r="NBY2" s="89"/>
      <c r="NBZ2" s="89"/>
      <c r="NCA2" s="89"/>
      <c r="NCB2" s="89"/>
      <c r="NCC2" s="89"/>
      <c r="NCD2" s="89"/>
      <c r="NCE2" s="89"/>
      <c r="NCF2" s="89"/>
      <c r="NCG2" s="89"/>
      <c r="NCH2" s="89"/>
      <c r="NCI2" s="89"/>
      <c r="NCJ2" s="89"/>
      <c r="NCK2" s="89"/>
      <c r="NCL2" s="89"/>
      <c r="NCM2" s="89"/>
      <c r="NCN2" s="89"/>
      <c r="NCO2" s="89"/>
      <c r="NCP2" s="89"/>
      <c r="NCQ2" s="89"/>
      <c r="NCR2" s="89"/>
      <c r="NCS2" s="89"/>
      <c r="NCT2" s="89"/>
      <c r="NCU2" s="89"/>
      <c r="NCV2" s="89"/>
      <c r="NCW2" s="89"/>
      <c r="NCX2" s="89"/>
      <c r="NCY2" s="89"/>
      <c r="NCZ2" s="89"/>
      <c r="NDA2" s="89"/>
      <c r="NDB2" s="89"/>
      <c r="NDC2" s="89"/>
      <c r="NDD2" s="89"/>
      <c r="NDE2" s="89"/>
      <c r="NDF2" s="89"/>
      <c r="NDG2" s="89"/>
      <c r="NDH2" s="89"/>
      <c r="NDI2" s="89"/>
      <c r="NDJ2" s="89"/>
      <c r="NDK2" s="89"/>
      <c r="NDL2" s="89"/>
      <c r="NDM2" s="89"/>
      <c r="NDN2" s="89"/>
      <c r="NDO2" s="89"/>
      <c r="NDP2" s="89"/>
      <c r="NDQ2" s="89"/>
      <c r="NDR2" s="89"/>
      <c r="NDS2" s="89"/>
      <c r="NDT2" s="89"/>
      <c r="NDU2" s="89"/>
      <c r="NDV2" s="89"/>
      <c r="NDW2" s="89"/>
      <c r="NDX2" s="89"/>
      <c r="NDY2" s="89"/>
      <c r="NDZ2" s="89"/>
      <c r="NEA2" s="89"/>
      <c r="NEB2" s="89"/>
      <c r="NEC2" s="89"/>
      <c r="NED2" s="89"/>
      <c r="NEE2" s="89"/>
      <c r="NEF2" s="89"/>
      <c r="NEG2" s="89"/>
      <c r="NEH2" s="89"/>
      <c r="NEI2" s="89"/>
      <c r="NEJ2" s="89"/>
      <c r="NEK2" s="89"/>
      <c r="NEL2" s="89"/>
      <c r="NEM2" s="89"/>
      <c r="NEN2" s="89"/>
      <c r="NEO2" s="89"/>
      <c r="NEP2" s="89"/>
      <c r="NEQ2" s="89"/>
      <c r="NER2" s="89"/>
      <c r="NES2" s="89"/>
      <c r="NET2" s="89"/>
      <c r="NEU2" s="89"/>
      <c r="NEV2" s="89"/>
      <c r="NEW2" s="89"/>
      <c r="NEX2" s="89"/>
      <c r="NEY2" s="89"/>
      <c r="NEZ2" s="89"/>
      <c r="NFA2" s="89"/>
      <c r="NFB2" s="89"/>
      <c r="NFC2" s="89"/>
      <c r="NFD2" s="89"/>
      <c r="NFE2" s="89"/>
      <c r="NFF2" s="89"/>
      <c r="NFG2" s="89"/>
      <c r="NFH2" s="89"/>
      <c r="NFI2" s="89"/>
      <c r="NFJ2" s="89"/>
      <c r="NFK2" s="89"/>
      <c r="NFL2" s="89"/>
      <c r="NFM2" s="89"/>
      <c r="NFN2" s="89"/>
      <c r="NFO2" s="89"/>
      <c r="NFP2" s="89"/>
      <c r="NFQ2" s="89"/>
      <c r="NFR2" s="89"/>
      <c r="NFS2" s="89"/>
      <c r="NFT2" s="89"/>
      <c r="NFU2" s="89"/>
      <c r="NFV2" s="89"/>
      <c r="NFW2" s="89"/>
      <c r="NFX2" s="89"/>
      <c r="NFY2" s="89"/>
      <c r="NFZ2" s="89"/>
      <c r="NGA2" s="89"/>
      <c r="NGB2" s="89"/>
      <c r="NGC2" s="89"/>
      <c r="NGD2" s="89"/>
      <c r="NGE2" s="89"/>
      <c r="NGF2" s="89"/>
      <c r="NGG2" s="89"/>
      <c r="NGH2" s="89"/>
      <c r="NGI2" s="89"/>
      <c r="NGJ2" s="89"/>
      <c r="NGK2" s="89"/>
      <c r="NGL2" s="89"/>
      <c r="NGM2" s="89"/>
      <c r="NGN2" s="89"/>
      <c r="NGO2" s="89"/>
      <c r="NGP2" s="89"/>
      <c r="NGQ2" s="89"/>
      <c r="NGR2" s="89"/>
      <c r="NGS2" s="89"/>
      <c r="NGT2" s="89"/>
      <c r="NGU2" s="89"/>
      <c r="NGV2" s="89"/>
      <c r="NGW2" s="89"/>
      <c r="NGX2" s="89"/>
      <c r="NGY2" s="89"/>
      <c r="NGZ2" s="89"/>
      <c r="NHA2" s="89"/>
      <c r="NHB2" s="89"/>
      <c r="NHC2" s="89"/>
      <c r="NHD2" s="89"/>
      <c r="NHE2" s="89"/>
      <c r="NHF2" s="89"/>
      <c r="NHG2" s="89"/>
      <c r="NHH2" s="89"/>
      <c r="NHI2" s="89"/>
      <c r="NHJ2" s="89"/>
      <c r="NHK2" s="89"/>
      <c r="NHL2" s="89"/>
      <c r="NHM2" s="89"/>
      <c r="NHN2" s="89"/>
      <c r="NHO2" s="89"/>
      <c r="NHP2" s="89"/>
      <c r="NHQ2" s="89"/>
      <c r="NHR2" s="89"/>
      <c r="NHS2" s="89"/>
      <c r="NHT2" s="89"/>
      <c r="NHU2" s="89"/>
      <c r="NHV2" s="89"/>
      <c r="NHW2" s="89"/>
      <c r="NHX2" s="89"/>
      <c r="NHY2" s="89"/>
      <c r="NHZ2" s="89"/>
      <c r="NIA2" s="89"/>
      <c r="NIB2" s="89"/>
      <c r="NIC2" s="89"/>
      <c r="NID2" s="89"/>
      <c r="NIE2" s="89"/>
      <c r="NIF2" s="89"/>
      <c r="NIG2" s="89"/>
      <c r="NIH2" s="89"/>
      <c r="NII2" s="89"/>
      <c r="NIJ2" s="89"/>
      <c r="NIK2" s="89"/>
      <c r="NIL2" s="89"/>
      <c r="NIM2" s="89"/>
      <c r="NIN2" s="89"/>
      <c r="NIO2" s="89"/>
      <c r="NIP2" s="89"/>
      <c r="NIQ2" s="89"/>
      <c r="NIR2" s="89"/>
      <c r="NIS2" s="89"/>
      <c r="NIT2" s="89"/>
      <c r="NIU2" s="89"/>
      <c r="NIV2" s="89"/>
      <c r="NIW2" s="89"/>
      <c r="NIX2" s="89"/>
      <c r="NIY2" s="89"/>
      <c r="NIZ2" s="89"/>
      <c r="NJA2" s="89"/>
      <c r="NJB2" s="89"/>
      <c r="NJC2" s="89"/>
      <c r="NJD2" s="89"/>
      <c r="NJE2" s="89"/>
      <c r="NJF2" s="89"/>
      <c r="NJG2" s="89"/>
      <c r="NJH2" s="89"/>
      <c r="NJI2" s="89"/>
      <c r="NJJ2" s="89"/>
      <c r="NJK2" s="89"/>
      <c r="NJL2" s="89"/>
      <c r="NJM2" s="89"/>
      <c r="NJN2" s="89"/>
      <c r="NJO2" s="89"/>
      <c r="NJP2" s="89"/>
      <c r="NJQ2" s="89"/>
      <c r="NJR2" s="89"/>
      <c r="NJS2" s="89"/>
      <c r="NJT2" s="89"/>
      <c r="NJU2" s="89"/>
      <c r="NJV2" s="89"/>
      <c r="NJW2" s="89"/>
      <c r="NJX2" s="89"/>
      <c r="NJY2" s="89"/>
      <c r="NJZ2" s="89"/>
      <c r="NKA2" s="89"/>
      <c r="NKB2" s="89"/>
      <c r="NKC2" s="89"/>
      <c r="NKD2" s="89"/>
      <c r="NKE2" s="89"/>
      <c r="NKF2" s="89"/>
      <c r="NKG2" s="89"/>
      <c r="NKH2" s="89"/>
      <c r="NKI2" s="89"/>
      <c r="NKJ2" s="89"/>
      <c r="NKK2" s="89"/>
      <c r="NKL2" s="89"/>
      <c r="NKM2" s="89"/>
      <c r="NKN2" s="89"/>
      <c r="NKO2" s="89"/>
      <c r="NKP2" s="89"/>
      <c r="NKQ2" s="89"/>
      <c r="NKR2" s="89"/>
      <c r="NKS2" s="89"/>
      <c r="NKT2" s="89"/>
      <c r="NKU2" s="89"/>
      <c r="NKV2" s="89"/>
      <c r="NKW2" s="89"/>
      <c r="NKX2" s="89"/>
      <c r="NKY2" s="89"/>
      <c r="NKZ2" s="89"/>
      <c r="NLA2" s="89"/>
      <c r="NLB2" s="89"/>
      <c r="NLC2" s="89"/>
      <c r="NLD2" s="89"/>
      <c r="NLE2" s="89"/>
      <c r="NLF2" s="89"/>
      <c r="NLG2" s="89"/>
      <c r="NLH2" s="89"/>
      <c r="NLI2" s="89"/>
      <c r="NLJ2" s="89"/>
      <c r="NLK2" s="89"/>
      <c r="NLL2" s="89"/>
      <c r="NLM2" s="89"/>
      <c r="NLN2" s="89"/>
      <c r="NLO2" s="89"/>
      <c r="NLP2" s="89"/>
      <c r="NLQ2" s="89"/>
      <c r="NLR2" s="89"/>
      <c r="NLS2" s="89"/>
      <c r="NLT2" s="89"/>
      <c r="NLU2" s="89"/>
      <c r="NLV2" s="89"/>
      <c r="NLW2" s="89"/>
      <c r="NLX2" s="89"/>
      <c r="NLY2" s="89"/>
      <c r="NLZ2" s="89"/>
      <c r="NMA2" s="89"/>
      <c r="NMB2" s="89"/>
      <c r="NMC2" s="89"/>
      <c r="NMD2" s="89"/>
      <c r="NME2" s="89"/>
      <c r="NMF2" s="89"/>
      <c r="NMG2" s="89"/>
      <c r="NMH2" s="89"/>
      <c r="NMI2" s="89"/>
      <c r="NMJ2" s="89"/>
      <c r="NMK2" s="89"/>
      <c r="NML2" s="89"/>
      <c r="NMM2" s="89"/>
      <c r="NMN2" s="89"/>
      <c r="NMO2" s="89"/>
      <c r="NMP2" s="89"/>
      <c r="NMQ2" s="89"/>
      <c r="NMR2" s="89"/>
      <c r="NMS2" s="89"/>
      <c r="NMT2" s="89"/>
      <c r="NMU2" s="89"/>
      <c r="NMV2" s="89"/>
      <c r="NMW2" s="89"/>
      <c r="NMX2" s="89"/>
      <c r="NMY2" s="89"/>
      <c r="NMZ2" s="89"/>
      <c r="NNA2" s="89"/>
      <c r="NNB2" s="89"/>
      <c r="NNC2" s="89"/>
      <c r="NND2" s="89"/>
      <c r="NNE2" s="89"/>
      <c r="NNF2" s="89"/>
      <c r="NNG2" s="89"/>
      <c r="NNH2" s="89"/>
      <c r="NNI2" s="89"/>
      <c r="NNJ2" s="89"/>
      <c r="NNK2" s="89"/>
      <c r="NNL2" s="89"/>
      <c r="NNM2" s="89"/>
      <c r="NNN2" s="89"/>
      <c r="NNO2" s="89"/>
      <c r="NNP2" s="89"/>
      <c r="NNQ2" s="89"/>
      <c r="NNR2" s="89"/>
      <c r="NNS2" s="89"/>
      <c r="NNT2" s="89"/>
      <c r="NNU2" s="89"/>
      <c r="NNV2" s="89"/>
      <c r="NNW2" s="89"/>
      <c r="NNX2" s="89"/>
      <c r="NNY2" s="89"/>
      <c r="NNZ2" s="89"/>
      <c r="NOA2" s="89"/>
      <c r="NOB2" s="89"/>
      <c r="NOC2" s="89"/>
      <c r="NOD2" s="89"/>
      <c r="NOE2" s="89"/>
      <c r="NOF2" s="89"/>
      <c r="NOG2" s="89"/>
      <c r="NOH2" s="89"/>
      <c r="NOI2" s="89"/>
      <c r="NOJ2" s="89"/>
      <c r="NOK2" s="89"/>
      <c r="NOL2" s="89"/>
      <c r="NOM2" s="89"/>
      <c r="NON2" s="89"/>
      <c r="NOO2" s="89"/>
      <c r="NOP2" s="89"/>
      <c r="NOQ2" s="89"/>
      <c r="NOR2" s="89"/>
      <c r="NOS2" s="89"/>
      <c r="NOT2" s="89"/>
      <c r="NOU2" s="89"/>
      <c r="NOV2" s="89"/>
      <c r="NOW2" s="89"/>
      <c r="NOX2" s="89"/>
      <c r="NOY2" s="89"/>
      <c r="NOZ2" s="89"/>
      <c r="NPA2" s="89"/>
      <c r="NPB2" s="89"/>
      <c r="NPC2" s="89"/>
      <c r="NPD2" s="89"/>
      <c r="NPE2" s="89"/>
      <c r="NPF2" s="89"/>
      <c r="NPG2" s="89"/>
      <c r="NPH2" s="89"/>
      <c r="NPI2" s="89"/>
      <c r="NPJ2" s="89"/>
      <c r="NPK2" s="89"/>
      <c r="NPL2" s="89"/>
      <c r="NPM2" s="89"/>
      <c r="NPN2" s="89"/>
      <c r="NPO2" s="89"/>
      <c r="NPP2" s="89"/>
      <c r="NPQ2" s="89"/>
      <c r="NPR2" s="89"/>
      <c r="NPS2" s="89"/>
      <c r="NPT2" s="89"/>
      <c r="NPU2" s="89"/>
      <c r="NPV2" s="89"/>
      <c r="NPW2" s="89"/>
      <c r="NPX2" s="89"/>
      <c r="NPY2" s="89"/>
      <c r="NPZ2" s="89"/>
      <c r="NQA2" s="89"/>
      <c r="NQB2" s="89"/>
      <c r="NQC2" s="89"/>
      <c r="NQD2" s="89"/>
      <c r="NQE2" s="89"/>
      <c r="NQF2" s="89"/>
      <c r="NQG2" s="89"/>
      <c r="NQH2" s="89"/>
      <c r="NQI2" s="89"/>
      <c r="NQJ2" s="89"/>
      <c r="NQK2" s="89"/>
      <c r="NQL2" s="89"/>
      <c r="NQM2" s="89"/>
      <c r="NQN2" s="89"/>
      <c r="NQO2" s="89"/>
      <c r="NQP2" s="89"/>
      <c r="NQQ2" s="89"/>
      <c r="NQR2" s="89"/>
      <c r="NQS2" s="89"/>
      <c r="NQT2" s="89"/>
      <c r="NQU2" s="89"/>
      <c r="NQV2" s="89"/>
      <c r="NQW2" s="89"/>
      <c r="NQX2" s="89"/>
      <c r="NQY2" s="89"/>
      <c r="NQZ2" s="89"/>
      <c r="NRA2" s="89"/>
      <c r="NRB2" s="89"/>
      <c r="NRC2" s="89"/>
      <c r="NRD2" s="89"/>
      <c r="NRE2" s="89"/>
      <c r="NRF2" s="89"/>
      <c r="NRG2" s="89"/>
      <c r="NRH2" s="89"/>
      <c r="NRI2" s="89"/>
      <c r="NRJ2" s="89"/>
      <c r="NRK2" s="89"/>
      <c r="NRL2" s="89"/>
      <c r="NRM2" s="89"/>
      <c r="NRN2" s="89"/>
      <c r="NRO2" s="89"/>
      <c r="NRP2" s="89"/>
      <c r="NRQ2" s="89"/>
      <c r="NRR2" s="89"/>
      <c r="NRS2" s="89"/>
      <c r="NRT2" s="89"/>
      <c r="NRU2" s="89"/>
      <c r="NRV2" s="89"/>
      <c r="NRW2" s="89"/>
      <c r="NRX2" s="89"/>
      <c r="NRY2" s="89"/>
      <c r="NRZ2" s="89"/>
      <c r="NSA2" s="89"/>
      <c r="NSB2" s="89"/>
      <c r="NSC2" s="89"/>
      <c r="NSD2" s="89"/>
      <c r="NSE2" s="89"/>
      <c r="NSF2" s="89"/>
      <c r="NSG2" s="89"/>
      <c r="NSH2" s="89"/>
      <c r="NSI2" s="89"/>
      <c r="NSJ2" s="89"/>
      <c r="NSK2" s="89"/>
      <c r="NSL2" s="89"/>
      <c r="NSM2" s="89"/>
      <c r="NSN2" s="89"/>
      <c r="NSO2" s="89"/>
      <c r="NSP2" s="89"/>
      <c r="NSQ2" s="89"/>
      <c r="NSR2" s="89"/>
      <c r="NSS2" s="89"/>
      <c r="NST2" s="89"/>
      <c r="NSU2" s="89"/>
      <c r="NSV2" s="89"/>
      <c r="NSW2" s="89"/>
      <c r="NSX2" s="89"/>
      <c r="NSY2" s="89"/>
      <c r="NSZ2" s="89"/>
      <c r="NTA2" s="89"/>
      <c r="NTB2" s="89"/>
      <c r="NTC2" s="89"/>
      <c r="NTD2" s="89"/>
      <c r="NTE2" s="89"/>
      <c r="NTF2" s="89"/>
      <c r="NTG2" s="89"/>
      <c r="NTH2" s="89"/>
      <c r="NTI2" s="89"/>
      <c r="NTJ2" s="89"/>
      <c r="NTK2" s="89"/>
      <c r="NTL2" s="89"/>
      <c r="NTM2" s="89"/>
      <c r="NTN2" s="89"/>
      <c r="NTO2" s="89"/>
      <c r="NTP2" s="89"/>
      <c r="NTQ2" s="89"/>
      <c r="NTR2" s="89"/>
      <c r="NTS2" s="89"/>
      <c r="NTT2" s="89"/>
      <c r="NTU2" s="89"/>
      <c r="NTV2" s="89"/>
      <c r="NTW2" s="89"/>
      <c r="NTX2" s="89"/>
      <c r="NTY2" s="89"/>
      <c r="NTZ2" s="89"/>
      <c r="NUA2" s="89"/>
      <c r="NUB2" s="89"/>
      <c r="NUC2" s="89"/>
      <c r="NUD2" s="89"/>
      <c r="NUE2" s="89"/>
      <c r="NUF2" s="89"/>
      <c r="NUG2" s="89"/>
      <c r="NUH2" s="89"/>
      <c r="NUI2" s="89"/>
      <c r="NUJ2" s="89"/>
      <c r="NUK2" s="89"/>
      <c r="NUL2" s="89"/>
      <c r="NUM2" s="89"/>
      <c r="NUN2" s="89"/>
      <c r="NUO2" s="89"/>
      <c r="NUP2" s="89"/>
      <c r="NUQ2" s="89"/>
      <c r="NUR2" s="89"/>
      <c r="NUS2" s="89"/>
      <c r="NUT2" s="89"/>
      <c r="NUU2" s="89"/>
      <c r="NUV2" s="89"/>
      <c r="NUW2" s="89"/>
      <c r="NUX2" s="89"/>
      <c r="NUY2" s="89"/>
      <c r="NUZ2" s="89"/>
      <c r="NVA2" s="89"/>
      <c r="NVB2" s="89"/>
      <c r="NVC2" s="89"/>
      <c r="NVD2" s="89"/>
      <c r="NVE2" s="89"/>
      <c r="NVF2" s="89"/>
      <c r="NVG2" s="89"/>
      <c r="NVH2" s="89"/>
      <c r="NVI2" s="89"/>
      <c r="NVJ2" s="89"/>
      <c r="NVK2" s="89"/>
      <c r="NVL2" s="89"/>
      <c r="NVM2" s="89"/>
      <c r="NVN2" s="89"/>
      <c r="NVO2" s="89"/>
      <c r="NVP2" s="89"/>
      <c r="NVQ2" s="89"/>
      <c r="NVR2" s="89"/>
      <c r="NVS2" s="89"/>
      <c r="NVT2" s="89"/>
      <c r="NVU2" s="89"/>
      <c r="NVV2" s="89"/>
      <c r="NVW2" s="89"/>
      <c r="NVX2" s="89"/>
      <c r="NVY2" s="89"/>
      <c r="NVZ2" s="89"/>
      <c r="NWA2" s="89"/>
      <c r="NWB2" s="89"/>
      <c r="NWC2" s="89"/>
      <c r="NWD2" s="89"/>
      <c r="NWE2" s="89"/>
      <c r="NWF2" s="89"/>
      <c r="NWG2" s="89"/>
      <c r="NWH2" s="89"/>
      <c r="NWI2" s="89"/>
      <c r="NWJ2" s="89"/>
      <c r="NWK2" s="89"/>
      <c r="NWL2" s="89"/>
      <c r="NWM2" s="89"/>
      <c r="NWN2" s="89"/>
      <c r="NWO2" s="89"/>
      <c r="NWP2" s="89"/>
      <c r="NWQ2" s="89"/>
      <c r="NWR2" s="89"/>
      <c r="NWS2" s="89"/>
      <c r="NWT2" s="89"/>
      <c r="NWU2" s="89"/>
      <c r="NWV2" s="89"/>
      <c r="NWW2" s="89"/>
      <c r="NWX2" s="89"/>
      <c r="NWY2" s="89"/>
      <c r="NWZ2" s="89"/>
      <c r="NXA2" s="89"/>
      <c r="NXB2" s="89"/>
      <c r="NXC2" s="89"/>
      <c r="NXD2" s="89"/>
      <c r="NXE2" s="89"/>
      <c r="NXF2" s="89"/>
      <c r="NXG2" s="89"/>
      <c r="NXH2" s="89"/>
      <c r="NXI2" s="89"/>
      <c r="NXJ2" s="89"/>
      <c r="NXK2" s="89"/>
      <c r="NXL2" s="89"/>
      <c r="NXM2" s="89"/>
      <c r="NXN2" s="89"/>
      <c r="NXO2" s="89"/>
      <c r="NXP2" s="89"/>
      <c r="NXQ2" s="89"/>
      <c r="NXR2" s="89"/>
      <c r="NXS2" s="89"/>
      <c r="NXT2" s="89"/>
      <c r="NXU2" s="89"/>
      <c r="NXV2" s="89"/>
      <c r="NXW2" s="89"/>
      <c r="NXX2" s="89"/>
      <c r="NXY2" s="89"/>
      <c r="NXZ2" s="89"/>
      <c r="NYA2" s="89"/>
      <c r="NYB2" s="89"/>
      <c r="NYC2" s="89"/>
      <c r="NYD2" s="89"/>
      <c r="NYE2" s="89"/>
      <c r="NYF2" s="89"/>
      <c r="NYG2" s="89"/>
      <c r="NYH2" s="89"/>
      <c r="NYI2" s="89"/>
      <c r="NYJ2" s="89"/>
      <c r="NYK2" s="89"/>
      <c r="NYL2" s="89"/>
      <c r="NYM2" s="89"/>
      <c r="NYN2" s="89"/>
      <c r="NYO2" s="89"/>
      <c r="NYP2" s="89"/>
      <c r="NYQ2" s="89"/>
      <c r="NYR2" s="89"/>
      <c r="NYS2" s="89"/>
      <c r="NYT2" s="89"/>
      <c r="NYU2" s="89"/>
      <c r="NYV2" s="89"/>
      <c r="NYW2" s="89"/>
      <c r="NYX2" s="89"/>
      <c r="NYY2" s="89"/>
      <c r="NYZ2" s="89"/>
      <c r="NZA2" s="89"/>
      <c r="NZB2" s="89"/>
      <c r="NZC2" s="89"/>
      <c r="NZD2" s="89"/>
      <c r="NZE2" s="89"/>
      <c r="NZF2" s="89"/>
      <c r="NZG2" s="89"/>
      <c r="NZH2" s="89"/>
      <c r="NZI2" s="89"/>
      <c r="NZJ2" s="89"/>
      <c r="NZK2" s="89"/>
      <c r="NZL2" s="89"/>
      <c r="NZM2" s="89"/>
      <c r="NZN2" s="89"/>
      <c r="NZO2" s="89"/>
      <c r="NZP2" s="89"/>
      <c r="NZQ2" s="89"/>
      <c r="NZR2" s="89"/>
      <c r="NZS2" s="89"/>
      <c r="NZT2" s="89"/>
      <c r="NZU2" s="89"/>
      <c r="NZV2" s="89"/>
      <c r="NZW2" s="89"/>
      <c r="NZX2" s="89"/>
      <c r="NZY2" s="89"/>
      <c r="NZZ2" s="89"/>
      <c r="OAA2" s="89"/>
      <c r="OAB2" s="89"/>
      <c r="OAC2" s="89"/>
      <c r="OAD2" s="89"/>
      <c r="OAE2" s="89"/>
      <c r="OAF2" s="89"/>
      <c r="OAG2" s="89"/>
      <c r="OAH2" s="89"/>
      <c r="OAI2" s="89"/>
      <c r="OAJ2" s="89"/>
      <c r="OAK2" s="89"/>
      <c r="OAL2" s="89"/>
      <c r="OAM2" s="89"/>
      <c r="OAN2" s="89"/>
      <c r="OAO2" s="89"/>
      <c r="OAP2" s="89"/>
      <c r="OAQ2" s="89"/>
      <c r="OAR2" s="89"/>
      <c r="OAS2" s="89"/>
      <c r="OAT2" s="89"/>
      <c r="OAU2" s="89"/>
      <c r="OAV2" s="89"/>
      <c r="OAW2" s="89"/>
      <c r="OAX2" s="89"/>
      <c r="OAY2" s="89"/>
      <c r="OAZ2" s="89"/>
      <c r="OBA2" s="89"/>
      <c r="OBB2" s="89"/>
      <c r="OBC2" s="89"/>
      <c r="OBD2" s="89"/>
      <c r="OBE2" s="89"/>
      <c r="OBF2" s="89"/>
      <c r="OBG2" s="89"/>
      <c r="OBH2" s="89"/>
      <c r="OBI2" s="89"/>
      <c r="OBJ2" s="89"/>
      <c r="OBK2" s="89"/>
      <c r="OBL2" s="89"/>
      <c r="OBM2" s="89"/>
      <c r="OBN2" s="89"/>
      <c r="OBO2" s="89"/>
      <c r="OBP2" s="89"/>
      <c r="OBQ2" s="89"/>
      <c r="OBR2" s="89"/>
      <c r="OBS2" s="89"/>
      <c r="OBT2" s="89"/>
      <c r="OBU2" s="89"/>
      <c r="OBV2" s="89"/>
      <c r="OBW2" s="89"/>
      <c r="OBX2" s="89"/>
      <c r="OBY2" s="89"/>
      <c r="OBZ2" s="89"/>
      <c r="OCA2" s="89"/>
      <c r="OCB2" s="89"/>
      <c r="OCC2" s="89"/>
      <c r="OCD2" s="89"/>
      <c r="OCE2" s="89"/>
      <c r="OCF2" s="89"/>
      <c r="OCG2" s="89"/>
      <c r="OCH2" s="89"/>
      <c r="OCI2" s="89"/>
      <c r="OCJ2" s="89"/>
      <c r="OCK2" s="89"/>
      <c r="OCL2" s="89"/>
      <c r="OCM2" s="89"/>
      <c r="OCN2" s="89"/>
      <c r="OCO2" s="89"/>
      <c r="OCP2" s="89"/>
      <c r="OCQ2" s="89"/>
      <c r="OCR2" s="89"/>
      <c r="OCS2" s="89"/>
      <c r="OCT2" s="89"/>
      <c r="OCU2" s="89"/>
      <c r="OCV2" s="89"/>
      <c r="OCW2" s="89"/>
      <c r="OCX2" s="89"/>
      <c r="OCY2" s="89"/>
      <c r="OCZ2" s="89"/>
      <c r="ODA2" s="89"/>
      <c r="ODB2" s="89"/>
      <c r="ODC2" s="89"/>
      <c r="ODD2" s="89"/>
      <c r="ODE2" s="89"/>
      <c r="ODF2" s="89"/>
      <c r="ODG2" s="89"/>
      <c r="ODH2" s="89"/>
      <c r="ODI2" s="89"/>
      <c r="ODJ2" s="89"/>
      <c r="ODK2" s="89"/>
      <c r="ODL2" s="89"/>
      <c r="ODM2" s="89"/>
      <c r="ODN2" s="89"/>
      <c r="ODO2" s="89"/>
      <c r="ODP2" s="89"/>
      <c r="ODQ2" s="89"/>
      <c r="ODR2" s="89"/>
      <c r="ODS2" s="89"/>
      <c r="ODT2" s="89"/>
      <c r="ODU2" s="89"/>
      <c r="ODV2" s="89"/>
      <c r="ODW2" s="89"/>
      <c r="ODX2" s="89"/>
      <c r="ODY2" s="89"/>
      <c r="ODZ2" s="89"/>
      <c r="OEA2" s="89"/>
      <c r="OEB2" s="89"/>
      <c r="OEC2" s="89"/>
      <c r="OED2" s="89"/>
      <c r="OEE2" s="89"/>
      <c r="OEF2" s="89"/>
      <c r="OEG2" s="89"/>
      <c r="OEH2" s="89"/>
      <c r="OEI2" s="89"/>
      <c r="OEJ2" s="89"/>
      <c r="OEK2" s="89"/>
      <c r="OEL2" s="89"/>
      <c r="OEM2" s="89"/>
      <c r="OEN2" s="89"/>
      <c r="OEO2" s="89"/>
      <c r="OEP2" s="89"/>
      <c r="OEQ2" s="89"/>
      <c r="OER2" s="89"/>
      <c r="OES2" s="89"/>
      <c r="OET2" s="89"/>
      <c r="OEU2" s="89"/>
      <c r="OEV2" s="89"/>
      <c r="OEW2" s="89"/>
      <c r="OEX2" s="89"/>
      <c r="OEY2" s="89"/>
      <c r="OEZ2" s="89"/>
      <c r="OFA2" s="89"/>
      <c r="OFB2" s="89"/>
      <c r="OFC2" s="89"/>
      <c r="OFD2" s="89"/>
      <c r="OFE2" s="89"/>
      <c r="OFF2" s="89"/>
      <c r="OFG2" s="89"/>
      <c r="OFH2" s="89"/>
      <c r="OFI2" s="89"/>
      <c r="OFJ2" s="89"/>
      <c r="OFK2" s="89"/>
      <c r="OFL2" s="89"/>
      <c r="OFM2" s="89"/>
      <c r="OFN2" s="89"/>
      <c r="OFO2" s="89"/>
      <c r="OFP2" s="89"/>
      <c r="OFQ2" s="89"/>
      <c r="OFR2" s="89"/>
      <c r="OFS2" s="89"/>
      <c r="OFT2" s="89"/>
      <c r="OFU2" s="89"/>
      <c r="OFV2" s="89"/>
      <c r="OFW2" s="89"/>
      <c r="OFX2" s="89"/>
      <c r="OFY2" s="89"/>
      <c r="OFZ2" s="89"/>
      <c r="OGA2" s="89"/>
      <c r="OGB2" s="89"/>
      <c r="OGC2" s="89"/>
      <c r="OGD2" s="89"/>
      <c r="OGE2" s="89"/>
      <c r="OGF2" s="89"/>
      <c r="OGG2" s="89"/>
      <c r="OGH2" s="89"/>
      <c r="OGI2" s="89"/>
      <c r="OGJ2" s="89"/>
      <c r="OGK2" s="89"/>
      <c r="OGL2" s="89"/>
      <c r="OGM2" s="89"/>
      <c r="OGN2" s="89"/>
      <c r="OGO2" s="89"/>
      <c r="OGP2" s="89"/>
      <c r="OGQ2" s="89"/>
      <c r="OGR2" s="89"/>
      <c r="OGS2" s="89"/>
      <c r="OGT2" s="89"/>
      <c r="OGU2" s="89"/>
      <c r="OGV2" s="89"/>
      <c r="OGW2" s="89"/>
      <c r="OGX2" s="89"/>
      <c r="OGY2" s="89"/>
      <c r="OGZ2" s="89"/>
      <c r="OHA2" s="89"/>
      <c r="OHB2" s="89"/>
      <c r="OHC2" s="89"/>
      <c r="OHD2" s="89"/>
      <c r="OHE2" s="89"/>
      <c r="OHF2" s="89"/>
      <c r="OHG2" s="89"/>
      <c r="OHH2" s="89"/>
      <c r="OHI2" s="89"/>
      <c r="OHJ2" s="89"/>
      <c r="OHK2" s="89"/>
      <c r="OHL2" s="89"/>
      <c r="OHM2" s="89"/>
      <c r="OHN2" s="89"/>
      <c r="OHO2" s="89"/>
      <c r="OHP2" s="89"/>
      <c r="OHQ2" s="89"/>
      <c r="OHR2" s="89"/>
      <c r="OHS2" s="89"/>
      <c r="OHT2" s="89"/>
      <c r="OHU2" s="89"/>
      <c r="OHV2" s="89"/>
      <c r="OHW2" s="89"/>
      <c r="OHX2" s="89"/>
      <c r="OHY2" s="89"/>
      <c r="OHZ2" s="89"/>
      <c r="OIA2" s="89"/>
      <c r="OIB2" s="89"/>
      <c r="OIC2" s="89"/>
      <c r="OID2" s="89"/>
      <c r="OIE2" s="89"/>
      <c r="OIF2" s="89"/>
      <c r="OIG2" s="89"/>
      <c r="OIH2" s="89"/>
      <c r="OII2" s="89"/>
      <c r="OIJ2" s="89"/>
      <c r="OIK2" s="89"/>
      <c r="OIL2" s="89"/>
      <c r="OIM2" s="89"/>
      <c r="OIN2" s="89"/>
      <c r="OIO2" s="89"/>
      <c r="OIP2" s="89"/>
      <c r="OIQ2" s="89"/>
      <c r="OIR2" s="89"/>
      <c r="OIS2" s="89"/>
      <c r="OIT2" s="89"/>
      <c r="OIU2" s="89"/>
      <c r="OIV2" s="89"/>
      <c r="OIW2" s="89"/>
      <c r="OIX2" s="89"/>
      <c r="OIY2" s="89"/>
      <c r="OIZ2" s="89"/>
      <c r="OJA2" s="89"/>
      <c r="OJB2" s="89"/>
      <c r="OJC2" s="89"/>
      <c r="OJD2" s="89"/>
      <c r="OJE2" s="89"/>
      <c r="OJF2" s="89"/>
      <c r="OJG2" s="89"/>
      <c r="OJH2" s="89"/>
      <c r="OJI2" s="89"/>
      <c r="OJJ2" s="89"/>
      <c r="OJK2" s="89"/>
      <c r="OJL2" s="89"/>
      <c r="OJM2" s="89"/>
      <c r="OJN2" s="89"/>
      <c r="OJO2" s="89"/>
      <c r="OJP2" s="89"/>
      <c r="OJQ2" s="89"/>
      <c r="OJR2" s="89"/>
      <c r="OJS2" s="89"/>
      <c r="OJT2" s="89"/>
      <c r="OJU2" s="89"/>
      <c r="OJV2" s="89"/>
      <c r="OJW2" s="89"/>
      <c r="OJX2" s="89"/>
      <c r="OJY2" s="89"/>
      <c r="OJZ2" s="89"/>
      <c r="OKA2" s="89"/>
      <c r="OKB2" s="89"/>
      <c r="OKC2" s="89"/>
      <c r="OKD2" s="89"/>
      <c r="OKE2" s="89"/>
      <c r="OKF2" s="89"/>
      <c r="OKG2" s="89"/>
      <c r="OKH2" s="89"/>
      <c r="OKI2" s="89"/>
      <c r="OKJ2" s="89"/>
      <c r="OKK2" s="89"/>
      <c r="OKL2" s="89"/>
      <c r="OKM2" s="89"/>
      <c r="OKN2" s="89"/>
      <c r="OKO2" s="89"/>
      <c r="OKP2" s="89"/>
      <c r="OKQ2" s="89"/>
      <c r="OKR2" s="89"/>
      <c r="OKS2" s="89"/>
      <c r="OKT2" s="89"/>
      <c r="OKU2" s="89"/>
      <c r="OKV2" s="89"/>
      <c r="OKW2" s="89"/>
      <c r="OKX2" s="89"/>
      <c r="OKY2" s="89"/>
      <c r="OKZ2" s="89"/>
      <c r="OLA2" s="89"/>
      <c r="OLB2" s="89"/>
      <c r="OLC2" s="89"/>
      <c r="OLD2" s="89"/>
      <c r="OLE2" s="89"/>
      <c r="OLF2" s="89"/>
      <c r="OLG2" s="89"/>
      <c r="OLH2" s="89"/>
      <c r="OLI2" s="89"/>
      <c r="OLJ2" s="89"/>
      <c r="OLK2" s="89"/>
      <c r="OLL2" s="89"/>
      <c r="OLM2" s="89"/>
      <c r="OLN2" s="89"/>
      <c r="OLO2" s="89"/>
      <c r="OLP2" s="89"/>
      <c r="OLQ2" s="89"/>
      <c r="OLR2" s="89"/>
      <c r="OLS2" s="89"/>
      <c r="OLT2" s="89"/>
      <c r="OLU2" s="89"/>
      <c r="OLV2" s="89"/>
      <c r="OLW2" s="89"/>
      <c r="OLX2" s="89"/>
      <c r="OLY2" s="89"/>
      <c r="OLZ2" s="89"/>
      <c r="OMA2" s="89"/>
      <c r="OMB2" s="89"/>
      <c r="OMC2" s="89"/>
      <c r="OMD2" s="89"/>
      <c r="OME2" s="89"/>
      <c r="OMF2" s="89"/>
      <c r="OMG2" s="89"/>
      <c r="OMH2" s="89"/>
      <c r="OMI2" s="89"/>
      <c r="OMJ2" s="89"/>
      <c r="OMK2" s="89"/>
      <c r="OML2" s="89"/>
      <c r="OMM2" s="89"/>
      <c r="OMN2" s="89"/>
      <c r="OMO2" s="89"/>
      <c r="OMP2" s="89"/>
      <c r="OMQ2" s="89"/>
      <c r="OMR2" s="89"/>
      <c r="OMS2" s="89"/>
      <c r="OMT2" s="89"/>
      <c r="OMU2" s="89"/>
      <c r="OMV2" s="89"/>
      <c r="OMW2" s="89"/>
      <c r="OMX2" s="89"/>
      <c r="OMY2" s="89"/>
      <c r="OMZ2" s="89"/>
      <c r="ONA2" s="89"/>
      <c r="ONB2" s="89"/>
      <c r="ONC2" s="89"/>
      <c r="OND2" s="89"/>
      <c r="ONE2" s="89"/>
      <c r="ONF2" s="89"/>
      <c r="ONG2" s="89"/>
      <c r="ONH2" s="89"/>
      <c r="ONI2" s="89"/>
      <c r="ONJ2" s="89"/>
      <c r="ONK2" s="89"/>
      <c r="ONL2" s="89"/>
      <c r="ONM2" s="89"/>
      <c r="ONN2" s="89"/>
      <c r="ONO2" s="89"/>
      <c r="ONP2" s="89"/>
      <c r="ONQ2" s="89"/>
      <c r="ONR2" s="89"/>
      <c r="ONS2" s="89"/>
      <c r="ONT2" s="89"/>
      <c r="ONU2" s="89"/>
      <c r="ONV2" s="89"/>
      <c r="ONW2" s="89"/>
      <c r="ONX2" s="89"/>
      <c r="ONY2" s="89"/>
      <c r="ONZ2" s="89"/>
      <c r="OOA2" s="89"/>
      <c r="OOB2" s="89"/>
      <c r="OOC2" s="89"/>
      <c r="OOD2" s="89"/>
      <c r="OOE2" s="89"/>
      <c r="OOF2" s="89"/>
      <c r="OOG2" s="89"/>
      <c r="OOH2" s="89"/>
      <c r="OOI2" s="89"/>
      <c r="OOJ2" s="89"/>
      <c r="OOK2" s="89"/>
      <c r="OOL2" s="89"/>
      <c r="OOM2" s="89"/>
      <c r="OON2" s="89"/>
      <c r="OOO2" s="89"/>
      <c r="OOP2" s="89"/>
      <c r="OOQ2" s="89"/>
      <c r="OOR2" s="89"/>
      <c r="OOS2" s="89"/>
      <c r="OOT2" s="89"/>
      <c r="OOU2" s="89"/>
      <c r="OOV2" s="89"/>
      <c r="OOW2" s="89"/>
      <c r="OOX2" s="89"/>
      <c r="OOY2" s="89"/>
      <c r="OOZ2" s="89"/>
      <c r="OPA2" s="89"/>
      <c r="OPB2" s="89"/>
      <c r="OPC2" s="89"/>
      <c r="OPD2" s="89"/>
      <c r="OPE2" s="89"/>
      <c r="OPF2" s="89"/>
      <c r="OPG2" s="89"/>
      <c r="OPH2" s="89"/>
      <c r="OPI2" s="89"/>
      <c r="OPJ2" s="89"/>
      <c r="OPK2" s="89"/>
      <c r="OPL2" s="89"/>
      <c r="OPM2" s="89"/>
      <c r="OPN2" s="89"/>
      <c r="OPO2" s="89"/>
      <c r="OPP2" s="89"/>
      <c r="OPQ2" s="89"/>
      <c r="OPR2" s="89"/>
      <c r="OPS2" s="89"/>
      <c r="OPT2" s="89"/>
      <c r="OPU2" s="89"/>
      <c r="OPV2" s="89"/>
      <c r="OPW2" s="89"/>
      <c r="OPX2" s="89"/>
      <c r="OPY2" s="89"/>
      <c r="OPZ2" s="89"/>
      <c r="OQA2" s="89"/>
      <c r="OQB2" s="89"/>
      <c r="OQC2" s="89"/>
      <c r="OQD2" s="89"/>
      <c r="OQE2" s="89"/>
      <c r="OQF2" s="89"/>
      <c r="OQG2" s="89"/>
      <c r="OQH2" s="89"/>
      <c r="OQI2" s="89"/>
      <c r="OQJ2" s="89"/>
      <c r="OQK2" s="89"/>
      <c r="OQL2" s="89"/>
      <c r="OQM2" s="89"/>
      <c r="OQN2" s="89"/>
      <c r="OQO2" s="89"/>
      <c r="OQP2" s="89"/>
      <c r="OQQ2" s="89"/>
      <c r="OQR2" s="89"/>
      <c r="OQS2" s="89"/>
      <c r="OQT2" s="89"/>
      <c r="OQU2" s="89"/>
      <c r="OQV2" s="89"/>
      <c r="OQW2" s="89"/>
      <c r="OQX2" s="89"/>
      <c r="OQY2" s="89"/>
      <c r="OQZ2" s="89"/>
      <c r="ORA2" s="89"/>
      <c r="ORB2" s="89"/>
      <c r="ORC2" s="89"/>
      <c r="ORD2" s="89"/>
      <c r="ORE2" s="89"/>
      <c r="ORF2" s="89"/>
      <c r="ORG2" s="89"/>
      <c r="ORH2" s="89"/>
      <c r="ORI2" s="89"/>
      <c r="ORJ2" s="89"/>
      <c r="ORK2" s="89"/>
      <c r="ORL2" s="89"/>
      <c r="ORM2" s="89"/>
      <c r="ORN2" s="89"/>
      <c r="ORO2" s="89"/>
      <c r="ORP2" s="89"/>
      <c r="ORQ2" s="89"/>
      <c r="ORR2" s="89"/>
      <c r="ORS2" s="89"/>
      <c r="ORT2" s="89"/>
      <c r="ORU2" s="89"/>
      <c r="ORV2" s="89"/>
      <c r="ORW2" s="89"/>
      <c r="ORX2" s="89"/>
      <c r="ORY2" s="89"/>
      <c r="ORZ2" s="89"/>
      <c r="OSA2" s="89"/>
      <c r="OSB2" s="89"/>
      <c r="OSC2" s="89"/>
      <c r="OSD2" s="89"/>
      <c r="OSE2" s="89"/>
      <c r="OSF2" s="89"/>
      <c r="OSG2" s="89"/>
      <c r="OSH2" s="89"/>
      <c r="OSI2" s="89"/>
      <c r="OSJ2" s="89"/>
      <c r="OSK2" s="89"/>
      <c r="OSL2" s="89"/>
      <c r="OSM2" s="89"/>
      <c r="OSN2" s="89"/>
      <c r="OSO2" s="89"/>
      <c r="OSP2" s="89"/>
      <c r="OSQ2" s="89"/>
      <c r="OSR2" s="89"/>
      <c r="OSS2" s="89"/>
      <c r="OST2" s="89"/>
      <c r="OSU2" s="89"/>
      <c r="OSV2" s="89"/>
      <c r="OSW2" s="89"/>
      <c r="OSX2" s="89"/>
      <c r="OSY2" s="89"/>
      <c r="OSZ2" s="89"/>
      <c r="OTA2" s="89"/>
      <c r="OTB2" s="89"/>
      <c r="OTC2" s="89"/>
      <c r="OTD2" s="89"/>
      <c r="OTE2" s="89"/>
      <c r="OTF2" s="89"/>
      <c r="OTG2" s="89"/>
      <c r="OTH2" s="89"/>
      <c r="OTI2" s="89"/>
      <c r="OTJ2" s="89"/>
      <c r="OTK2" s="89"/>
      <c r="OTL2" s="89"/>
      <c r="OTM2" s="89"/>
      <c r="OTN2" s="89"/>
      <c r="OTO2" s="89"/>
      <c r="OTP2" s="89"/>
      <c r="OTQ2" s="89"/>
      <c r="OTR2" s="89"/>
      <c r="OTS2" s="89"/>
      <c r="OTT2" s="89"/>
      <c r="OTU2" s="89"/>
      <c r="OTV2" s="89"/>
      <c r="OTW2" s="89"/>
      <c r="OTX2" s="89"/>
      <c r="OTY2" s="89"/>
      <c r="OTZ2" s="89"/>
      <c r="OUA2" s="89"/>
      <c r="OUB2" s="89"/>
      <c r="OUC2" s="89"/>
      <c r="OUD2" s="89"/>
      <c r="OUE2" s="89"/>
      <c r="OUF2" s="89"/>
      <c r="OUG2" s="89"/>
      <c r="OUH2" s="89"/>
      <c r="OUI2" s="89"/>
      <c r="OUJ2" s="89"/>
      <c r="OUK2" s="89"/>
      <c r="OUL2" s="89"/>
      <c r="OUM2" s="89"/>
      <c r="OUN2" s="89"/>
      <c r="OUO2" s="89"/>
      <c r="OUP2" s="89"/>
      <c r="OUQ2" s="89"/>
      <c r="OUR2" s="89"/>
      <c r="OUS2" s="89"/>
      <c r="OUT2" s="89"/>
      <c r="OUU2" s="89"/>
      <c r="OUV2" s="89"/>
      <c r="OUW2" s="89"/>
      <c r="OUX2" s="89"/>
      <c r="OUY2" s="89"/>
      <c r="OUZ2" s="89"/>
      <c r="OVA2" s="89"/>
      <c r="OVB2" s="89"/>
      <c r="OVC2" s="89"/>
      <c r="OVD2" s="89"/>
      <c r="OVE2" s="89"/>
      <c r="OVF2" s="89"/>
      <c r="OVG2" s="89"/>
      <c r="OVH2" s="89"/>
      <c r="OVI2" s="89"/>
      <c r="OVJ2" s="89"/>
      <c r="OVK2" s="89"/>
      <c r="OVL2" s="89"/>
      <c r="OVM2" s="89"/>
      <c r="OVN2" s="89"/>
      <c r="OVO2" s="89"/>
      <c r="OVP2" s="89"/>
      <c r="OVQ2" s="89"/>
      <c r="OVR2" s="89"/>
      <c r="OVS2" s="89"/>
      <c r="OVT2" s="89"/>
      <c r="OVU2" s="89"/>
      <c r="OVV2" s="89"/>
      <c r="OVW2" s="89"/>
      <c r="OVX2" s="89"/>
      <c r="OVY2" s="89"/>
      <c r="OVZ2" s="89"/>
      <c r="OWA2" s="89"/>
      <c r="OWB2" s="89"/>
      <c r="OWC2" s="89"/>
      <c r="OWD2" s="89"/>
      <c r="OWE2" s="89"/>
      <c r="OWF2" s="89"/>
      <c r="OWG2" s="89"/>
      <c r="OWH2" s="89"/>
      <c r="OWI2" s="89"/>
      <c r="OWJ2" s="89"/>
      <c r="OWK2" s="89"/>
      <c r="OWL2" s="89"/>
      <c r="OWM2" s="89"/>
      <c r="OWN2" s="89"/>
      <c r="OWO2" s="89"/>
      <c r="OWP2" s="89"/>
      <c r="OWQ2" s="89"/>
      <c r="OWR2" s="89"/>
      <c r="OWS2" s="89"/>
      <c r="OWT2" s="89"/>
      <c r="OWU2" s="89"/>
      <c r="OWV2" s="89"/>
      <c r="OWW2" s="89"/>
      <c r="OWX2" s="89"/>
      <c r="OWY2" s="89"/>
      <c r="OWZ2" s="89"/>
      <c r="OXA2" s="89"/>
      <c r="OXB2" s="89"/>
      <c r="OXC2" s="89"/>
      <c r="OXD2" s="89"/>
      <c r="OXE2" s="89"/>
      <c r="OXF2" s="89"/>
      <c r="OXG2" s="89"/>
      <c r="OXH2" s="89"/>
      <c r="OXI2" s="89"/>
      <c r="OXJ2" s="89"/>
      <c r="OXK2" s="89"/>
      <c r="OXL2" s="89"/>
      <c r="OXM2" s="89"/>
      <c r="OXN2" s="89"/>
      <c r="OXO2" s="89"/>
      <c r="OXP2" s="89"/>
      <c r="OXQ2" s="89"/>
      <c r="OXR2" s="89"/>
      <c r="OXS2" s="89"/>
      <c r="OXT2" s="89"/>
      <c r="OXU2" s="89"/>
      <c r="OXV2" s="89"/>
      <c r="OXW2" s="89"/>
      <c r="OXX2" s="89"/>
      <c r="OXY2" s="89"/>
      <c r="OXZ2" s="89"/>
      <c r="OYA2" s="89"/>
      <c r="OYB2" s="89"/>
      <c r="OYC2" s="89"/>
      <c r="OYD2" s="89"/>
      <c r="OYE2" s="89"/>
      <c r="OYF2" s="89"/>
      <c r="OYG2" s="89"/>
      <c r="OYH2" s="89"/>
      <c r="OYI2" s="89"/>
      <c r="OYJ2" s="89"/>
      <c r="OYK2" s="89"/>
      <c r="OYL2" s="89"/>
      <c r="OYM2" s="89"/>
      <c r="OYN2" s="89"/>
      <c r="OYO2" s="89"/>
      <c r="OYP2" s="89"/>
      <c r="OYQ2" s="89"/>
      <c r="OYR2" s="89"/>
      <c r="OYS2" s="89"/>
      <c r="OYT2" s="89"/>
      <c r="OYU2" s="89"/>
      <c r="OYV2" s="89"/>
      <c r="OYW2" s="89"/>
      <c r="OYX2" s="89"/>
      <c r="OYY2" s="89"/>
      <c r="OYZ2" s="89"/>
      <c r="OZA2" s="89"/>
      <c r="OZB2" s="89"/>
      <c r="OZC2" s="89"/>
      <c r="OZD2" s="89"/>
      <c r="OZE2" s="89"/>
      <c r="OZF2" s="89"/>
      <c r="OZG2" s="89"/>
      <c r="OZH2" s="89"/>
      <c r="OZI2" s="89"/>
      <c r="OZJ2" s="89"/>
      <c r="OZK2" s="89"/>
      <c r="OZL2" s="89"/>
      <c r="OZM2" s="89"/>
      <c r="OZN2" s="89"/>
      <c r="OZO2" s="89"/>
      <c r="OZP2" s="89"/>
      <c r="OZQ2" s="89"/>
      <c r="OZR2" s="89"/>
      <c r="OZS2" s="89"/>
      <c r="OZT2" s="89"/>
      <c r="OZU2" s="89"/>
      <c r="OZV2" s="89"/>
      <c r="OZW2" s="89"/>
      <c r="OZX2" s="89"/>
      <c r="OZY2" s="89"/>
      <c r="OZZ2" s="89"/>
      <c r="PAA2" s="89"/>
      <c r="PAB2" s="89"/>
      <c r="PAC2" s="89"/>
      <c r="PAD2" s="89"/>
      <c r="PAE2" s="89"/>
      <c r="PAF2" s="89"/>
      <c r="PAG2" s="89"/>
      <c r="PAH2" s="89"/>
      <c r="PAI2" s="89"/>
      <c r="PAJ2" s="89"/>
      <c r="PAK2" s="89"/>
      <c r="PAL2" s="89"/>
      <c r="PAM2" s="89"/>
      <c r="PAN2" s="89"/>
      <c r="PAO2" s="89"/>
      <c r="PAP2" s="89"/>
      <c r="PAQ2" s="89"/>
      <c r="PAR2" s="89"/>
      <c r="PAS2" s="89"/>
      <c r="PAT2" s="89"/>
      <c r="PAU2" s="89"/>
      <c r="PAV2" s="89"/>
      <c r="PAW2" s="89"/>
      <c r="PAX2" s="89"/>
      <c r="PAY2" s="89"/>
      <c r="PAZ2" s="89"/>
      <c r="PBA2" s="89"/>
      <c r="PBB2" s="89"/>
      <c r="PBC2" s="89"/>
      <c r="PBD2" s="89"/>
      <c r="PBE2" s="89"/>
      <c r="PBF2" s="89"/>
      <c r="PBG2" s="89"/>
      <c r="PBH2" s="89"/>
      <c r="PBI2" s="89"/>
      <c r="PBJ2" s="89"/>
      <c r="PBK2" s="89"/>
      <c r="PBL2" s="89"/>
      <c r="PBM2" s="89"/>
      <c r="PBN2" s="89"/>
      <c r="PBO2" s="89"/>
      <c r="PBP2" s="89"/>
      <c r="PBQ2" s="89"/>
      <c r="PBR2" s="89"/>
      <c r="PBS2" s="89"/>
      <c r="PBT2" s="89"/>
      <c r="PBU2" s="89"/>
      <c r="PBV2" s="89"/>
      <c r="PBW2" s="89"/>
      <c r="PBX2" s="89"/>
      <c r="PBY2" s="89"/>
      <c r="PBZ2" s="89"/>
      <c r="PCA2" s="89"/>
      <c r="PCB2" s="89"/>
      <c r="PCC2" s="89"/>
      <c r="PCD2" s="89"/>
      <c r="PCE2" s="89"/>
      <c r="PCF2" s="89"/>
      <c r="PCG2" s="89"/>
      <c r="PCH2" s="89"/>
      <c r="PCI2" s="89"/>
      <c r="PCJ2" s="89"/>
      <c r="PCK2" s="89"/>
      <c r="PCL2" s="89"/>
      <c r="PCM2" s="89"/>
      <c r="PCN2" s="89"/>
      <c r="PCO2" s="89"/>
      <c r="PCP2" s="89"/>
      <c r="PCQ2" s="89"/>
      <c r="PCR2" s="89"/>
      <c r="PCS2" s="89"/>
      <c r="PCT2" s="89"/>
      <c r="PCU2" s="89"/>
      <c r="PCV2" s="89"/>
      <c r="PCW2" s="89"/>
      <c r="PCX2" s="89"/>
      <c r="PCY2" s="89"/>
      <c r="PCZ2" s="89"/>
      <c r="PDA2" s="89"/>
      <c r="PDB2" s="89"/>
      <c r="PDC2" s="89"/>
      <c r="PDD2" s="89"/>
      <c r="PDE2" s="89"/>
      <c r="PDF2" s="89"/>
      <c r="PDG2" s="89"/>
      <c r="PDH2" s="89"/>
      <c r="PDI2" s="89"/>
      <c r="PDJ2" s="89"/>
      <c r="PDK2" s="89"/>
      <c r="PDL2" s="89"/>
      <c r="PDM2" s="89"/>
      <c r="PDN2" s="89"/>
      <c r="PDO2" s="89"/>
      <c r="PDP2" s="89"/>
      <c r="PDQ2" s="89"/>
      <c r="PDR2" s="89"/>
      <c r="PDS2" s="89"/>
      <c r="PDT2" s="89"/>
      <c r="PDU2" s="89"/>
      <c r="PDV2" s="89"/>
      <c r="PDW2" s="89"/>
      <c r="PDX2" s="89"/>
      <c r="PDY2" s="89"/>
      <c r="PDZ2" s="89"/>
      <c r="PEA2" s="89"/>
      <c r="PEB2" s="89"/>
      <c r="PEC2" s="89"/>
      <c r="PED2" s="89"/>
      <c r="PEE2" s="89"/>
      <c r="PEF2" s="89"/>
      <c r="PEG2" s="89"/>
      <c r="PEH2" s="89"/>
      <c r="PEI2" s="89"/>
      <c r="PEJ2" s="89"/>
      <c r="PEK2" s="89"/>
      <c r="PEL2" s="89"/>
      <c r="PEM2" s="89"/>
      <c r="PEN2" s="89"/>
      <c r="PEO2" s="89"/>
      <c r="PEP2" s="89"/>
      <c r="PEQ2" s="89"/>
      <c r="PER2" s="89"/>
      <c r="PES2" s="89"/>
      <c r="PET2" s="89"/>
      <c r="PEU2" s="89"/>
      <c r="PEV2" s="89"/>
      <c r="PEW2" s="89"/>
      <c r="PEX2" s="89"/>
      <c r="PEY2" s="89"/>
      <c r="PEZ2" s="89"/>
      <c r="PFA2" s="89"/>
      <c r="PFB2" s="89"/>
      <c r="PFC2" s="89"/>
      <c r="PFD2" s="89"/>
      <c r="PFE2" s="89"/>
      <c r="PFF2" s="89"/>
      <c r="PFG2" s="89"/>
      <c r="PFH2" s="89"/>
      <c r="PFI2" s="89"/>
      <c r="PFJ2" s="89"/>
      <c r="PFK2" s="89"/>
      <c r="PFL2" s="89"/>
      <c r="PFM2" s="89"/>
      <c r="PFN2" s="89"/>
      <c r="PFO2" s="89"/>
      <c r="PFP2" s="89"/>
      <c r="PFQ2" s="89"/>
      <c r="PFR2" s="89"/>
      <c r="PFS2" s="89"/>
      <c r="PFT2" s="89"/>
      <c r="PFU2" s="89"/>
      <c r="PFV2" s="89"/>
      <c r="PFW2" s="89"/>
      <c r="PFX2" s="89"/>
      <c r="PFY2" s="89"/>
      <c r="PFZ2" s="89"/>
      <c r="PGA2" s="89"/>
      <c r="PGB2" s="89"/>
      <c r="PGC2" s="89"/>
      <c r="PGD2" s="89"/>
      <c r="PGE2" s="89"/>
      <c r="PGF2" s="89"/>
      <c r="PGG2" s="89"/>
      <c r="PGH2" s="89"/>
      <c r="PGI2" s="89"/>
      <c r="PGJ2" s="89"/>
      <c r="PGK2" s="89"/>
      <c r="PGL2" s="89"/>
      <c r="PGM2" s="89"/>
      <c r="PGN2" s="89"/>
      <c r="PGO2" s="89"/>
      <c r="PGP2" s="89"/>
      <c r="PGQ2" s="89"/>
      <c r="PGR2" s="89"/>
      <c r="PGS2" s="89"/>
      <c r="PGT2" s="89"/>
      <c r="PGU2" s="89"/>
      <c r="PGV2" s="89"/>
      <c r="PGW2" s="89"/>
      <c r="PGX2" s="89"/>
      <c r="PGY2" s="89"/>
      <c r="PGZ2" s="89"/>
      <c r="PHA2" s="89"/>
      <c r="PHB2" s="89"/>
      <c r="PHC2" s="89"/>
      <c r="PHD2" s="89"/>
      <c r="PHE2" s="89"/>
      <c r="PHF2" s="89"/>
      <c r="PHG2" s="89"/>
      <c r="PHH2" s="89"/>
      <c r="PHI2" s="89"/>
      <c r="PHJ2" s="89"/>
      <c r="PHK2" s="89"/>
      <c r="PHL2" s="89"/>
      <c r="PHM2" s="89"/>
      <c r="PHN2" s="89"/>
      <c r="PHO2" s="89"/>
      <c r="PHP2" s="89"/>
      <c r="PHQ2" s="89"/>
      <c r="PHR2" s="89"/>
      <c r="PHS2" s="89"/>
      <c r="PHT2" s="89"/>
      <c r="PHU2" s="89"/>
      <c r="PHV2" s="89"/>
      <c r="PHW2" s="89"/>
      <c r="PHX2" s="89"/>
      <c r="PHY2" s="89"/>
      <c r="PHZ2" s="89"/>
      <c r="PIA2" s="89"/>
      <c r="PIB2" s="89"/>
      <c r="PIC2" s="89"/>
      <c r="PID2" s="89"/>
      <c r="PIE2" s="89"/>
      <c r="PIF2" s="89"/>
      <c r="PIG2" s="89"/>
      <c r="PIH2" s="89"/>
      <c r="PII2" s="89"/>
      <c r="PIJ2" s="89"/>
      <c r="PIK2" s="89"/>
      <c r="PIL2" s="89"/>
      <c r="PIM2" s="89"/>
      <c r="PIN2" s="89"/>
      <c r="PIO2" s="89"/>
      <c r="PIP2" s="89"/>
      <c r="PIQ2" s="89"/>
      <c r="PIR2" s="89"/>
      <c r="PIS2" s="89"/>
      <c r="PIT2" s="89"/>
      <c r="PIU2" s="89"/>
      <c r="PIV2" s="89"/>
      <c r="PIW2" s="89"/>
      <c r="PIX2" s="89"/>
      <c r="PIY2" s="89"/>
      <c r="PIZ2" s="89"/>
      <c r="PJA2" s="89"/>
      <c r="PJB2" s="89"/>
      <c r="PJC2" s="89"/>
      <c r="PJD2" s="89"/>
      <c r="PJE2" s="89"/>
      <c r="PJF2" s="89"/>
      <c r="PJG2" s="89"/>
      <c r="PJH2" s="89"/>
      <c r="PJI2" s="89"/>
      <c r="PJJ2" s="89"/>
      <c r="PJK2" s="89"/>
      <c r="PJL2" s="89"/>
      <c r="PJM2" s="89"/>
      <c r="PJN2" s="89"/>
      <c r="PJO2" s="89"/>
      <c r="PJP2" s="89"/>
      <c r="PJQ2" s="89"/>
      <c r="PJR2" s="89"/>
      <c r="PJS2" s="89"/>
      <c r="PJT2" s="89"/>
      <c r="PJU2" s="89"/>
      <c r="PJV2" s="89"/>
      <c r="PJW2" s="89"/>
      <c r="PJX2" s="89"/>
      <c r="PJY2" s="89"/>
      <c r="PJZ2" s="89"/>
      <c r="PKA2" s="89"/>
      <c r="PKB2" s="89"/>
      <c r="PKC2" s="89"/>
      <c r="PKD2" s="89"/>
      <c r="PKE2" s="89"/>
      <c r="PKF2" s="89"/>
      <c r="PKG2" s="89"/>
      <c r="PKH2" s="89"/>
      <c r="PKI2" s="89"/>
      <c r="PKJ2" s="89"/>
      <c r="PKK2" s="89"/>
      <c r="PKL2" s="89"/>
      <c r="PKM2" s="89"/>
      <c r="PKN2" s="89"/>
      <c r="PKO2" s="89"/>
      <c r="PKP2" s="89"/>
      <c r="PKQ2" s="89"/>
      <c r="PKR2" s="89"/>
      <c r="PKS2" s="89"/>
      <c r="PKT2" s="89"/>
      <c r="PKU2" s="89"/>
      <c r="PKV2" s="89"/>
      <c r="PKW2" s="89"/>
      <c r="PKX2" s="89"/>
      <c r="PKY2" s="89"/>
      <c r="PKZ2" s="89"/>
      <c r="PLA2" s="89"/>
      <c r="PLB2" s="89"/>
      <c r="PLC2" s="89"/>
      <c r="PLD2" s="89"/>
      <c r="PLE2" s="89"/>
      <c r="PLF2" s="89"/>
      <c r="PLG2" s="89"/>
      <c r="PLH2" s="89"/>
      <c r="PLI2" s="89"/>
      <c r="PLJ2" s="89"/>
      <c r="PLK2" s="89"/>
      <c r="PLL2" s="89"/>
      <c r="PLM2" s="89"/>
      <c r="PLN2" s="89"/>
      <c r="PLO2" s="89"/>
      <c r="PLP2" s="89"/>
      <c r="PLQ2" s="89"/>
      <c r="PLR2" s="89"/>
      <c r="PLS2" s="89"/>
      <c r="PLT2" s="89"/>
      <c r="PLU2" s="89"/>
      <c r="PLV2" s="89"/>
      <c r="PLW2" s="89"/>
      <c r="PLX2" s="89"/>
      <c r="PLY2" s="89"/>
      <c r="PLZ2" s="89"/>
      <c r="PMA2" s="89"/>
      <c r="PMB2" s="89"/>
      <c r="PMC2" s="89"/>
      <c r="PMD2" s="89"/>
      <c r="PME2" s="89"/>
      <c r="PMF2" s="89"/>
      <c r="PMG2" s="89"/>
      <c r="PMH2" s="89"/>
      <c r="PMI2" s="89"/>
      <c r="PMJ2" s="89"/>
      <c r="PMK2" s="89"/>
      <c r="PML2" s="89"/>
      <c r="PMM2" s="89"/>
      <c r="PMN2" s="89"/>
      <c r="PMO2" s="89"/>
      <c r="PMP2" s="89"/>
      <c r="PMQ2" s="89"/>
      <c r="PMR2" s="89"/>
      <c r="PMS2" s="89"/>
      <c r="PMT2" s="89"/>
      <c r="PMU2" s="89"/>
      <c r="PMV2" s="89"/>
      <c r="PMW2" s="89"/>
      <c r="PMX2" s="89"/>
      <c r="PMY2" s="89"/>
      <c r="PMZ2" s="89"/>
      <c r="PNA2" s="89"/>
      <c r="PNB2" s="89"/>
      <c r="PNC2" s="89"/>
      <c r="PND2" s="89"/>
      <c r="PNE2" s="89"/>
      <c r="PNF2" s="89"/>
      <c r="PNG2" s="89"/>
      <c r="PNH2" s="89"/>
      <c r="PNI2" s="89"/>
      <c r="PNJ2" s="89"/>
      <c r="PNK2" s="89"/>
      <c r="PNL2" s="89"/>
      <c r="PNM2" s="89"/>
      <c r="PNN2" s="89"/>
      <c r="PNO2" s="89"/>
      <c r="PNP2" s="89"/>
      <c r="PNQ2" s="89"/>
      <c r="PNR2" s="89"/>
      <c r="PNS2" s="89"/>
      <c r="PNT2" s="89"/>
      <c r="PNU2" s="89"/>
      <c r="PNV2" s="89"/>
      <c r="PNW2" s="89"/>
      <c r="PNX2" s="89"/>
      <c r="PNY2" s="89"/>
      <c r="PNZ2" s="89"/>
      <c r="POA2" s="89"/>
      <c r="POB2" s="89"/>
      <c r="POC2" s="89"/>
      <c r="POD2" s="89"/>
      <c r="POE2" s="89"/>
      <c r="POF2" s="89"/>
      <c r="POG2" s="89"/>
      <c r="POH2" s="89"/>
      <c r="POI2" s="89"/>
      <c r="POJ2" s="89"/>
      <c r="POK2" s="89"/>
      <c r="POL2" s="89"/>
      <c r="POM2" s="89"/>
      <c r="PON2" s="89"/>
      <c r="POO2" s="89"/>
      <c r="POP2" s="89"/>
      <c r="POQ2" s="89"/>
      <c r="POR2" s="89"/>
      <c r="POS2" s="89"/>
      <c r="POT2" s="89"/>
      <c r="POU2" s="89"/>
      <c r="POV2" s="89"/>
      <c r="POW2" s="89"/>
      <c r="POX2" s="89"/>
      <c r="POY2" s="89"/>
      <c r="POZ2" s="89"/>
      <c r="PPA2" s="89"/>
      <c r="PPB2" s="89"/>
      <c r="PPC2" s="89"/>
      <c r="PPD2" s="89"/>
      <c r="PPE2" s="89"/>
      <c r="PPF2" s="89"/>
      <c r="PPG2" s="89"/>
      <c r="PPH2" s="89"/>
      <c r="PPI2" s="89"/>
      <c r="PPJ2" s="89"/>
      <c r="PPK2" s="89"/>
      <c r="PPL2" s="89"/>
      <c r="PPM2" s="89"/>
      <c r="PPN2" s="89"/>
      <c r="PPO2" s="89"/>
      <c r="PPP2" s="89"/>
      <c r="PPQ2" s="89"/>
      <c r="PPR2" s="89"/>
      <c r="PPS2" s="89"/>
      <c r="PPT2" s="89"/>
      <c r="PPU2" s="89"/>
      <c r="PPV2" s="89"/>
      <c r="PPW2" s="89"/>
      <c r="PPX2" s="89"/>
      <c r="PPY2" s="89"/>
      <c r="PPZ2" s="89"/>
      <c r="PQA2" s="89"/>
      <c r="PQB2" s="89"/>
      <c r="PQC2" s="89"/>
      <c r="PQD2" s="89"/>
      <c r="PQE2" s="89"/>
      <c r="PQF2" s="89"/>
      <c r="PQG2" s="89"/>
      <c r="PQH2" s="89"/>
      <c r="PQI2" s="89"/>
      <c r="PQJ2" s="89"/>
      <c r="PQK2" s="89"/>
      <c r="PQL2" s="89"/>
      <c r="PQM2" s="89"/>
      <c r="PQN2" s="89"/>
      <c r="PQO2" s="89"/>
      <c r="PQP2" s="89"/>
      <c r="PQQ2" s="89"/>
      <c r="PQR2" s="89"/>
      <c r="PQS2" s="89"/>
      <c r="PQT2" s="89"/>
      <c r="PQU2" s="89"/>
      <c r="PQV2" s="89"/>
      <c r="PQW2" s="89"/>
      <c r="PQX2" s="89"/>
      <c r="PQY2" s="89"/>
      <c r="PQZ2" s="89"/>
      <c r="PRA2" s="89"/>
      <c r="PRB2" s="89"/>
      <c r="PRC2" s="89"/>
      <c r="PRD2" s="89"/>
      <c r="PRE2" s="89"/>
      <c r="PRF2" s="89"/>
      <c r="PRG2" s="89"/>
      <c r="PRH2" s="89"/>
      <c r="PRI2" s="89"/>
      <c r="PRJ2" s="89"/>
      <c r="PRK2" s="89"/>
      <c r="PRL2" s="89"/>
      <c r="PRM2" s="89"/>
      <c r="PRN2" s="89"/>
      <c r="PRO2" s="89"/>
      <c r="PRP2" s="89"/>
      <c r="PRQ2" s="89"/>
      <c r="PRR2" s="89"/>
      <c r="PRS2" s="89"/>
      <c r="PRT2" s="89"/>
      <c r="PRU2" s="89"/>
      <c r="PRV2" s="89"/>
      <c r="PRW2" s="89"/>
      <c r="PRX2" s="89"/>
      <c r="PRY2" s="89"/>
      <c r="PRZ2" s="89"/>
      <c r="PSA2" s="89"/>
      <c r="PSB2" s="89"/>
      <c r="PSC2" s="89"/>
      <c r="PSD2" s="89"/>
      <c r="PSE2" s="89"/>
      <c r="PSF2" s="89"/>
      <c r="PSG2" s="89"/>
      <c r="PSH2" s="89"/>
      <c r="PSI2" s="89"/>
      <c r="PSJ2" s="89"/>
      <c r="PSK2" s="89"/>
      <c r="PSL2" s="89"/>
      <c r="PSM2" s="89"/>
      <c r="PSN2" s="89"/>
      <c r="PSO2" s="89"/>
      <c r="PSP2" s="89"/>
      <c r="PSQ2" s="89"/>
      <c r="PSR2" s="89"/>
      <c r="PSS2" s="89"/>
      <c r="PST2" s="89"/>
      <c r="PSU2" s="89"/>
      <c r="PSV2" s="89"/>
      <c r="PSW2" s="89"/>
      <c r="PSX2" s="89"/>
      <c r="PSY2" s="89"/>
      <c r="PSZ2" s="89"/>
      <c r="PTA2" s="89"/>
      <c r="PTB2" s="89"/>
      <c r="PTC2" s="89"/>
      <c r="PTD2" s="89"/>
      <c r="PTE2" s="89"/>
      <c r="PTF2" s="89"/>
      <c r="PTG2" s="89"/>
      <c r="PTH2" s="89"/>
      <c r="PTI2" s="89"/>
      <c r="PTJ2" s="89"/>
      <c r="PTK2" s="89"/>
      <c r="PTL2" s="89"/>
      <c r="PTM2" s="89"/>
      <c r="PTN2" s="89"/>
      <c r="PTO2" s="89"/>
      <c r="PTP2" s="89"/>
      <c r="PTQ2" s="89"/>
      <c r="PTR2" s="89"/>
      <c r="PTS2" s="89"/>
      <c r="PTT2" s="89"/>
      <c r="PTU2" s="89"/>
      <c r="PTV2" s="89"/>
      <c r="PTW2" s="89"/>
      <c r="PTX2" s="89"/>
      <c r="PTY2" s="89"/>
      <c r="PTZ2" s="89"/>
      <c r="PUA2" s="89"/>
      <c r="PUB2" s="89"/>
      <c r="PUC2" s="89"/>
      <c r="PUD2" s="89"/>
      <c r="PUE2" s="89"/>
      <c r="PUF2" s="89"/>
      <c r="PUG2" s="89"/>
      <c r="PUH2" s="89"/>
      <c r="PUI2" s="89"/>
      <c r="PUJ2" s="89"/>
      <c r="PUK2" s="89"/>
      <c r="PUL2" s="89"/>
      <c r="PUM2" s="89"/>
      <c r="PUN2" s="89"/>
      <c r="PUO2" s="89"/>
      <c r="PUP2" s="89"/>
      <c r="PUQ2" s="89"/>
      <c r="PUR2" s="89"/>
      <c r="PUS2" s="89"/>
      <c r="PUT2" s="89"/>
      <c r="PUU2" s="89"/>
      <c r="PUV2" s="89"/>
      <c r="PUW2" s="89"/>
      <c r="PUX2" s="89"/>
      <c r="PUY2" s="89"/>
      <c r="PUZ2" s="89"/>
      <c r="PVA2" s="89"/>
      <c r="PVB2" s="89"/>
      <c r="PVC2" s="89"/>
      <c r="PVD2" s="89"/>
      <c r="PVE2" s="89"/>
      <c r="PVF2" s="89"/>
      <c r="PVG2" s="89"/>
      <c r="PVH2" s="89"/>
      <c r="PVI2" s="89"/>
      <c r="PVJ2" s="89"/>
      <c r="PVK2" s="89"/>
      <c r="PVL2" s="89"/>
      <c r="PVM2" s="89"/>
      <c r="PVN2" s="89"/>
      <c r="PVO2" s="89"/>
      <c r="PVP2" s="89"/>
      <c r="PVQ2" s="89"/>
      <c r="PVR2" s="89"/>
      <c r="PVS2" s="89"/>
      <c r="PVT2" s="89"/>
      <c r="PVU2" s="89"/>
      <c r="PVV2" s="89"/>
      <c r="PVW2" s="89"/>
      <c r="PVX2" s="89"/>
      <c r="PVY2" s="89"/>
      <c r="PVZ2" s="89"/>
      <c r="PWA2" s="89"/>
      <c r="PWB2" s="89"/>
      <c r="PWC2" s="89"/>
      <c r="PWD2" s="89"/>
      <c r="PWE2" s="89"/>
      <c r="PWF2" s="89"/>
      <c r="PWG2" s="89"/>
      <c r="PWH2" s="89"/>
      <c r="PWI2" s="89"/>
      <c r="PWJ2" s="89"/>
      <c r="PWK2" s="89"/>
      <c r="PWL2" s="89"/>
      <c r="PWM2" s="89"/>
      <c r="PWN2" s="89"/>
      <c r="PWO2" s="89"/>
      <c r="PWP2" s="89"/>
      <c r="PWQ2" s="89"/>
      <c r="PWR2" s="89"/>
      <c r="PWS2" s="89"/>
      <c r="PWT2" s="89"/>
      <c r="PWU2" s="89"/>
      <c r="PWV2" s="89"/>
      <c r="PWW2" s="89"/>
      <c r="PWX2" s="89"/>
      <c r="PWY2" s="89"/>
      <c r="PWZ2" s="89"/>
      <c r="PXA2" s="89"/>
      <c r="PXB2" s="89"/>
      <c r="PXC2" s="89"/>
      <c r="PXD2" s="89"/>
      <c r="PXE2" s="89"/>
      <c r="PXF2" s="89"/>
      <c r="PXG2" s="89"/>
      <c r="PXH2" s="89"/>
      <c r="PXI2" s="89"/>
      <c r="PXJ2" s="89"/>
      <c r="PXK2" s="89"/>
      <c r="PXL2" s="89"/>
      <c r="PXM2" s="89"/>
      <c r="PXN2" s="89"/>
      <c r="PXO2" s="89"/>
      <c r="PXP2" s="89"/>
      <c r="PXQ2" s="89"/>
      <c r="PXR2" s="89"/>
      <c r="PXS2" s="89"/>
      <c r="PXT2" s="89"/>
      <c r="PXU2" s="89"/>
      <c r="PXV2" s="89"/>
      <c r="PXW2" s="89"/>
      <c r="PXX2" s="89"/>
      <c r="PXY2" s="89"/>
      <c r="PXZ2" s="89"/>
      <c r="PYA2" s="89"/>
      <c r="PYB2" s="89"/>
      <c r="PYC2" s="89"/>
      <c r="PYD2" s="89"/>
      <c r="PYE2" s="89"/>
      <c r="PYF2" s="89"/>
      <c r="PYG2" s="89"/>
      <c r="PYH2" s="89"/>
      <c r="PYI2" s="89"/>
      <c r="PYJ2" s="89"/>
      <c r="PYK2" s="89"/>
      <c r="PYL2" s="89"/>
      <c r="PYM2" s="89"/>
      <c r="PYN2" s="89"/>
      <c r="PYO2" s="89"/>
      <c r="PYP2" s="89"/>
      <c r="PYQ2" s="89"/>
      <c r="PYR2" s="89"/>
      <c r="PYS2" s="89"/>
      <c r="PYT2" s="89"/>
      <c r="PYU2" s="89"/>
      <c r="PYV2" s="89"/>
      <c r="PYW2" s="89"/>
      <c r="PYX2" s="89"/>
      <c r="PYY2" s="89"/>
      <c r="PYZ2" s="89"/>
      <c r="PZA2" s="89"/>
      <c r="PZB2" s="89"/>
      <c r="PZC2" s="89"/>
      <c r="PZD2" s="89"/>
      <c r="PZE2" s="89"/>
      <c r="PZF2" s="89"/>
      <c r="PZG2" s="89"/>
      <c r="PZH2" s="89"/>
      <c r="PZI2" s="89"/>
      <c r="PZJ2" s="89"/>
      <c r="PZK2" s="89"/>
      <c r="PZL2" s="89"/>
      <c r="PZM2" s="89"/>
      <c r="PZN2" s="89"/>
      <c r="PZO2" s="89"/>
      <c r="PZP2" s="89"/>
      <c r="PZQ2" s="89"/>
      <c r="PZR2" s="89"/>
      <c r="PZS2" s="89"/>
      <c r="PZT2" s="89"/>
      <c r="PZU2" s="89"/>
      <c r="PZV2" s="89"/>
      <c r="PZW2" s="89"/>
      <c r="PZX2" s="89"/>
      <c r="PZY2" s="89"/>
      <c r="PZZ2" s="89"/>
      <c r="QAA2" s="89"/>
      <c r="QAB2" s="89"/>
      <c r="QAC2" s="89"/>
      <c r="QAD2" s="89"/>
      <c r="QAE2" s="89"/>
      <c r="QAF2" s="89"/>
      <c r="QAG2" s="89"/>
      <c r="QAH2" s="89"/>
      <c r="QAI2" s="89"/>
      <c r="QAJ2" s="89"/>
      <c r="QAK2" s="89"/>
      <c r="QAL2" s="89"/>
      <c r="QAM2" s="89"/>
      <c r="QAN2" s="89"/>
      <c r="QAO2" s="89"/>
      <c r="QAP2" s="89"/>
      <c r="QAQ2" s="89"/>
      <c r="QAR2" s="89"/>
      <c r="QAS2" s="89"/>
      <c r="QAT2" s="89"/>
      <c r="QAU2" s="89"/>
      <c r="QAV2" s="89"/>
      <c r="QAW2" s="89"/>
      <c r="QAX2" s="89"/>
      <c r="QAY2" s="89"/>
      <c r="QAZ2" s="89"/>
      <c r="QBA2" s="89"/>
      <c r="QBB2" s="89"/>
      <c r="QBC2" s="89"/>
      <c r="QBD2" s="89"/>
      <c r="QBE2" s="89"/>
      <c r="QBF2" s="89"/>
      <c r="QBG2" s="89"/>
      <c r="QBH2" s="89"/>
      <c r="QBI2" s="89"/>
      <c r="QBJ2" s="89"/>
      <c r="QBK2" s="89"/>
      <c r="QBL2" s="89"/>
      <c r="QBM2" s="89"/>
      <c r="QBN2" s="89"/>
      <c r="QBO2" s="89"/>
      <c r="QBP2" s="89"/>
      <c r="QBQ2" s="89"/>
      <c r="QBR2" s="89"/>
      <c r="QBS2" s="89"/>
      <c r="QBT2" s="89"/>
      <c r="QBU2" s="89"/>
      <c r="QBV2" s="89"/>
      <c r="QBW2" s="89"/>
      <c r="QBX2" s="89"/>
      <c r="QBY2" s="89"/>
      <c r="QBZ2" s="89"/>
      <c r="QCA2" s="89"/>
      <c r="QCB2" s="89"/>
      <c r="QCC2" s="89"/>
      <c r="QCD2" s="89"/>
      <c r="QCE2" s="89"/>
      <c r="QCF2" s="89"/>
      <c r="QCG2" s="89"/>
      <c r="QCH2" s="89"/>
      <c r="QCI2" s="89"/>
      <c r="QCJ2" s="89"/>
      <c r="QCK2" s="89"/>
      <c r="QCL2" s="89"/>
      <c r="QCM2" s="89"/>
      <c r="QCN2" s="89"/>
      <c r="QCO2" s="89"/>
      <c r="QCP2" s="89"/>
      <c r="QCQ2" s="89"/>
      <c r="QCR2" s="89"/>
      <c r="QCS2" s="89"/>
      <c r="QCT2" s="89"/>
      <c r="QCU2" s="89"/>
      <c r="QCV2" s="89"/>
      <c r="QCW2" s="89"/>
      <c r="QCX2" s="89"/>
      <c r="QCY2" s="89"/>
      <c r="QCZ2" s="89"/>
      <c r="QDA2" s="89"/>
      <c r="QDB2" s="89"/>
      <c r="QDC2" s="89"/>
      <c r="QDD2" s="89"/>
      <c r="QDE2" s="89"/>
      <c r="QDF2" s="89"/>
      <c r="QDG2" s="89"/>
      <c r="QDH2" s="89"/>
      <c r="QDI2" s="89"/>
      <c r="QDJ2" s="89"/>
      <c r="QDK2" s="89"/>
      <c r="QDL2" s="89"/>
      <c r="QDM2" s="89"/>
      <c r="QDN2" s="89"/>
      <c r="QDO2" s="89"/>
      <c r="QDP2" s="89"/>
      <c r="QDQ2" s="89"/>
      <c r="QDR2" s="89"/>
      <c r="QDS2" s="89"/>
      <c r="QDT2" s="89"/>
      <c r="QDU2" s="89"/>
      <c r="QDV2" s="89"/>
      <c r="QDW2" s="89"/>
      <c r="QDX2" s="89"/>
      <c r="QDY2" s="89"/>
      <c r="QDZ2" s="89"/>
      <c r="QEA2" s="89"/>
      <c r="QEB2" s="89"/>
      <c r="QEC2" s="89"/>
      <c r="QED2" s="89"/>
      <c r="QEE2" s="89"/>
      <c r="QEF2" s="89"/>
      <c r="QEG2" s="89"/>
      <c r="QEH2" s="89"/>
      <c r="QEI2" s="89"/>
      <c r="QEJ2" s="89"/>
      <c r="QEK2" s="89"/>
      <c r="QEL2" s="89"/>
      <c r="QEM2" s="89"/>
      <c r="QEN2" s="89"/>
      <c r="QEO2" s="89"/>
      <c r="QEP2" s="89"/>
      <c r="QEQ2" s="89"/>
      <c r="QER2" s="89"/>
      <c r="QES2" s="89"/>
      <c r="QET2" s="89"/>
      <c r="QEU2" s="89"/>
      <c r="QEV2" s="89"/>
      <c r="QEW2" s="89"/>
      <c r="QEX2" s="89"/>
      <c r="QEY2" s="89"/>
      <c r="QEZ2" s="89"/>
      <c r="QFA2" s="89"/>
      <c r="QFB2" s="89"/>
      <c r="QFC2" s="89"/>
      <c r="QFD2" s="89"/>
      <c r="QFE2" s="89"/>
      <c r="QFF2" s="89"/>
      <c r="QFG2" s="89"/>
      <c r="QFH2" s="89"/>
      <c r="QFI2" s="89"/>
      <c r="QFJ2" s="89"/>
      <c r="QFK2" s="89"/>
      <c r="QFL2" s="89"/>
      <c r="QFM2" s="89"/>
      <c r="QFN2" s="89"/>
      <c r="QFO2" s="89"/>
      <c r="QFP2" s="89"/>
      <c r="QFQ2" s="89"/>
      <c r="QFR2" s="89"/>
      <c r="QFS2" s="89"/>
      <c r="QFT2" s="89"/>
      <c r="QFU2" s="89"/>
      <c r="QFV2" s="89"/>
      <c r="QFW2" s="89"/>
      <c r="QFX2" s="89"/>
      <c r="QFY2" s="89"/>
      <c r="QFZ2" s="89"/>
      <c r="QGA2" s="89"/>
      <c r="QGB2" s="89"/>
      <c r="QGC2" s="89"/>
      <c r="QGD2" s="89"/>
      <c r="QGE2" s="89"/>
      <c r="QGF2" s="89"/>
      <c r="QGG2" s="89"/>
      <c r="QGH2" s="89"/>
      <c r="QGI2" s="89"/>
      <c r="QGJ2" s="89"/>
      <c r="QGK2" s="89"/>
      <c r="QGL2" s="89"/>
      <c r="QGM2" s="89"/>
      <c r="QGN2" s="89"/>
      <c r="QGO2" s="89"/>
      <c r="QGP2" s="89"/>
      <c r="QGQ2" s="89"/>
      <c r="QGR2" s="89"/>
      <c r="QGS2" s="89"/>
      <c r="QGT2" s="89"/>
      <c r="QGU2" s="89"/>
      <c r="QGV2" s="89"/>
      <c r="QGW2" s="89"/>
      <c r="QGX2" s="89"/>
      <c r="QGY2" s="89"/>
      <c r="QGZ2" s="89"/>
      <c r="QHA2" s="89"/>
      <c r="QHB2" s="89"/>
      <c r="QHC2" s="89"/>
      <c r="QHD2" s="89"/>
      <c r="QHE2" s="89"/>
      <c r="QHF2" s="89"/>
      <c r="QHG2" s="89"/>
      <c r="QHH2" s="89"/>
      <c r="QHI2" s="89"/>
      <c r="QHJ2" s="89"/>
      <c r="QHK2" s="89"/>
      <c r="QHL2" s="89"/>
      <c r="QHM2" s="89"/>
      <c r="QHN2" s="89"/>
      <c r="QHO2" s="89"/>
      <c r="QHP2" s="89"/>
      <c r="QHQ2" s="89"/>
      <c r="QHR2" s="89"/>
      <c r="QHS2" s="89"/>
      <c r="QHT2" s="89"/>
      <c r="QHU2" s="89"/>
      <c r="QHV2" s="89"/>
      <c r="QHW2" s="89"/>
      <c r="QHX2" s="89"/>
      <c r="QHY2" s="89"/>
      <c r="QHZ2" s="89"/>
      <c r="QIA2" s="89"/>
      <c r="QIB2" s="89"/>
      <c r="QIC2" s="89"/>
      <c r="QID2" s="89"/>
      <c r="QIE2" s="89"/>
      <c r="QIF2" s="89"/>
      <c r="QIG2" s="89"/>
      <c r="QIH2" s="89"/>
      <c r="QII2" s="89"/>
      <c r="QIJ2" s="89"/>
      <c r="QIK2" s="89"/>
      <c r="QIL2" s="89"/>
      <c r="QIM2" s="89"/>
      <c r="QIN2" s="89"/>
      <c r="QIO2" s="89"/>
      <c r="QIP2" s="89"/>
      <c r="QIQ2" s="89"/>
      <c r="QIR2" s="89"/>
      <c r="QIS2" s="89"/>
      <c r="QIT2" s="89"/>
      <c r="QIU2" s="89"/>
      <c r="QIV2" s="89"/>
      <c r="QIW2" s="89"/>
      <c r="QIX2" s="89"/>
      <c r="QIY2" s="89"/>
      <c r="QIZ2" s="89"/>
      <c r="QJA2" s="89"/>
      <c r="QJB2" s="89"/>
      <c r="QJC2" s="89"/>
      <c r="QJD2" s="89"/>
      <c r="QJE2" s="89"/>
      <c r="QJF2" s="89"/>
      <c r="QJG2" s="89"/>
      <c r="QJH2" s="89"/>
      <c r="QJI2" s="89"/>
      <c r="QJJ2" s="89"/>
      <c r="QJK2" s="89"/>
      <c r="QJL2" s="89"/>
      <c r="QJM2" s="89"/>
      <c r="QJN2" s="89"/>
      <c r="QJO2" s="89"/>
      <c r="QJP2" s="89"/>
      <c r="QJQ2" s="89"/>
      <c r="QJR2" s="89"/>
      <c r="QJS2" s="89"/>
      <c r="QJT2" s="89"/>
      <c r="QJU2" s="89"/>
      <c r="QJV2" s="89"/>
      <c r="QJW2" s="89"/>
      <c r="QJX2" s="89"/>
      <c r="QJY2" s="89"/>
      <c r="QJZ2" s="89"/>
      <c r="QKA2" s="89"/>
      <c r="QKB2" s="89"/>
      <c r="QKC2" s="89"/>
      <c r="QKD2" s="89"/>
      <c r="QKE2" s="89"/>
      <c r="QKF2" s="89"/>
      <c r="QKG2" s="89"/>
      <c r="QKH2" s="89"/>
      <c r="QKI2" s="89"/>
      <c r="QKJ2" s="89"/>
      <c r="QKK2" s="89"/>
      <c r="QKL2" s="89"/>
      <c r="QKM2" s="89"/>
      <c r="QKN2" s="89"/>
      <c r="QKO2" s="89"/>
      <c r="QKP2" s="89"/>
      <c r="QKQ2" s="89"/>
      <c r="QKR2" s="89"/>
      <c r="QKS2" s="89"/>
      <c r="QKT2" s="89"/>
      <c r="QKU2" s="89"/>
      <c r="QKV2" s="89"/>
      <c r="QKW2" s="89"/>
      <c r="QKX2" s="89"/>
      <c r="QKY2" s="89"/>
      <c r="QKZ2" s="89"/>
      <c r="QLA2" s="89"/>
      <c r="QLB2" s="89"/>
      <c r="QLC2" s="89"/>
      <c r="QLD2" s="89"/>
      <c r="QLE2" s="89"/>
      <c r="QLF2" s="89"/>
      <c r="QLG2" s="89"/>
      <c r="QLH2" s="89"/>
      <c r="QLI2" s="89"/>
      <c r="QLJ2" s="89"/>
      <c r="QLK2" s="89"/>
      <c r="QLL2" s="89"/>
      <c r="QLM2" s="89"/>
      <c r="QLN2" s="89"/>
      <c r="QLO2" s="89"/>
      <c r="QLP2" s="89"/>
      <c r="QLQ2" s="89"/>
      <c r="QLR2" s="89"/>
      <c r="QLS2" s="89"/>
      <c r="QLT2" s="89"/>
      <c r="QLU2" s="89"/>
      <c r="QLV2" s="89"/>
      <c r="QLW2" s="89"/>
      <c r="QLX2" s="89"/>
      <c r="QLY2" s="89"/>
      <c r="QLZ2" s="89"/>
      <c r="QMA2" s="89"/>
      <c r="QMB2" s="89"/>
      <c r="QMC2" s="89"/>
      <c r="QMD2" s="89"/>
      <c r="QME2" s="89"/>
      <c r="QMF2" s="89"/>
      <c r="QMG2" s="89"/>
      <c r="QMH2" s="89"/>
      <c r="QMI2" s="89"/>
      <c r="QMJ2" s="89"/>
      <c r="QMK2" s="89"/>
      <c r="QML2" s="89"/>
      <c r="QMM2" s="89"/>
      <c r="QMN2" s="89"/>
      <c r="QMO2" s="89"/>
      <c r="QMP2" s="89"/>
      <c r="QMQ2" s="89"/>
      <c r="QMR2" s="89"/>
      <c r="QMS2" s="89"/>
      <c r="QMT2" s="89"/>
      <c r="QMU2" s="89"/>
      <c r="QMV2" s="89"/>
      <c r="QMW2" s="89"/>
      <c r="QMX2" s="89"/>
      <c r="QMY2" s="89"/>
      <c r="QMZ2" s="89"/>
      <c r="QNA2" s="89"/>
      <c r="QNB2" s="89"/>
      <c r="QNC2" s="89"/>
      <c r="QND2" s="89"/>
      <c r="QNE2" s="89"/>
      <c r="QNF2" s="89"/>
      <c r="QNG2" s="89"/>
      <c r="QNH2" s="89"/>
      <c r="QNI2" s="89"/>
      <c r="QNJ2" s="89"/>
      <c r="QNK2" s="89"/>
      <c r="QNL2" s="89"/>
      <c r="QNM2" s="89"/>
      <c r="QNN2" s="89"/>
      <c r="QNO2" s="89"/>
      <c r="QNP2" s="89"/>
      <c r="QNQ2" s="89"/>
      <c r="QNR2" s="89"/>
      <c r="QNS2" s="89"/>
      <c r="QNT2" s="89"/>
      <c r="QNU2" s="89"/>
      <c r="QNV2" s="89"/>
      <c r="QNW2" s="89"/>
      <c r="QNX2" s="89"/>
      <c r="QNY2" s="89"/>
      <c r="QNZ2" s="89"/>
      <c r="QOA2" s="89"/>
      <c r="QOB2" s="89"/>
      <c r="QOC2" s="89"/>
      <c r="QOD2" s="89"/>
      <c r="QOE2" s="89"/>
      <c r="QOF2" s="89"/>
      <c r="QOG2" s="89"/>
      <c r="QOH2" s="89"/>
      <c r="QOI2" s="89"/>
      <c r="QOJ2" s="89"/>
      <c r="QOK2" s="89"/>
      <c r="QOL2" s="89"/>
      <c r="QOM2" s="89"/>
      <c r="QON2" s="89"/>
      <c r="QOO2" s="89"/>
      <c r="QOP2" s="89"/>
      <c r="QOQ2" s="89"/>
      <c r="QOR2" s="89"/>
      <c r="QOS2" s="89"/>
      <c r="QOT2" s="89"/>
      <c r="QOU2" s="89"/>
      <c r="QOV2" s="89"/>
      <c r="QOW2" s="89"/>
      <c r="QOX2" s="89"/>
      <c r="QOY2" s="89"/>
      <c r="QOZ2" s="89"/>
      <c r="QPA2" s="89"/>
      <c r="QPB2" s="89"/>
      <c r="QPC2" s="89"/>
      <c r="QPD2" s="89"/>
      <c r="QPE2" s="89"/>
      <c r="QPF2" s="89"/>
      <c r="QPG2" s="89"/>
      <c r="QPH2" s="89"/>
      <c r="QPI2" s="89"/>
      <c r="QPJ2" s="89"/>
      <c r="QPK2" s="89"/>
      <c r="QPL2" s="89"/>
      <c r="QPM2" s="89"/>
      <c r="QPN2" s="89"/>
      <c r="QPO2" s="89"/>
      <c r="QPP2" s="89"/>
      <c r="QPQ2" s="89"/>
      <c r="QPR2" s="89"/>
      <c r="QPS2" s="89"/>
      <c r="QPT2" s="89"/>
      <c r="QPU2" s="89"/>
      <c r="QPV2" s="89"/>
      <c r="QPW2" s="89"/>
      <c r="QPX2" s="89"/>
      <c r="QPY2" s="89"/>
      <c r="QPZ2" s="89"/>
      <c r="QQA2" s="89"/>
      <c r="QQB2" s="89"/>
      <c r="QQC2" s="89"/>
      <c r="QQD2" s="89"/>
      <c r="QQE2" s="89"/>
      <c r="QQF2" s="89"/>
      <c r="QQG2" s="89"/>
      <c r="QQH2" s="89"/>
      <c r="QQI2" s="89"/>
      <c r="QQJ2" s="89"/>
      <c r="QQK2" s="89"/>
      <c r="QQL2" s="89"/>
      <c r="QQM2" s="89"/>
      <c r="QQN2" s="89"/>
      <c r="QQO2" s="89"/>
      <c r="QQP2" s="89"/>
      <c r="QQQ2" s="89"/>
      <c r="QQR2" s="89"/>
      <c r="QQS2" s="89"/>
      <c r="QQT2" s="89"/>
      <c r="QQU2" s="89"/>
      <c r="QQV2" s="89"/>
      <c r="QQW2" s="89"/>
      <c r="QQX2" s="89"/>
      <c r="QQY2" s="89"/>
      <c r="QQZ2" s="89"/>
      <c r="QRA2" s="89"/>
      <c r="QRB2" s="89"/>
      <c r="QRC2" s="89"/>
      <c r="QRD2" s="89"/>
      <c r="QRE2" s="89"/>
      <c r="QRF2" s="89"/>
      <c r="QRG2" s="89"/>
      <c r="QRH2" s="89"/>
      <c r="QRI2" s="89"/>
      <c r="QRJ2" s="89"/>
      <c r="QRK2" s="89"/>
      <c r="QRL2" s="89"/>
      <c r="QRM2" s="89"/>
      <c r="QRN2" s="89"/>
      <c r="QRO2" s="89"/>
      <c r="QRP2" s="89"/>
      <c r="QRQ2" s="89"/>
      <c r="QRR2" s="89"/>
      <c r="QRS2" s="89"/>
      <c r="QRT2" s="89"/>
      <c r="QRU2" s="89"/>
      <c r="QRV2" s="89"/>
      <c r="QRW2" s="89"/>
      <c r="QRX2" s="89"/>
      <c r="QRY2" s="89"/>
      <c r="QRZ2" s="89"/>
      <c r="QSA2" s="89"/>
      <c r="QSB2" s="89"/>
      <c r="QSC2" s="89"/>
      <c r="QSD2" s="89"/>
      <c r="QSE2" s="89"/>
      <c r="QSF2" s="89"/>
      <c r="QSG2" s="89"/>
      <c r="QSH2" s="89"/>
      <c r="QSI2" s="89"/>
      <c r="QSJ2" s="89"/>
      <c r="QSK2" s="89"/>
      <c r="QSL2" s="89"/>
      <c r="QSM2" s="89"/>
      <c r="QSN2" s="89"/>
      <c r="QSO2" s="89"/>
      <c r="QSP2" s="89"/>
      <c r="QSQ2" s="89"/>
      <c r="QSR2" s="89"/>
      <c r="QSS2" s="89"/>
      <c r="QST2" s="89"/>
      <c r="QSU2" s="89"/>
      <c r="QSV2" s="89"/>
      <c r="QSW2" s="89"/>
      <c r="QSX2" s="89"/>
      <c r="QSY2" s="89"/>
      <c r="QSZ2" s="89"/>
      <c r="QTA2" s="89"/>
      <c r="QTB2" s="89"/>
      <c r="QTC2" s="89"/>
      <c r="QTD2" s="89"/>
      <c r="QTE2" s="89"/>
      <c r="QTF2" s="89"/>
      <c r="QTG2" s="89"/>
      <c r="QTH2" s="89"/>
      <c r="QTI2" s="89"/>
      <c r="QTJ2" s="89"/>
      <c r="QTK2" s="89"/>
      <c r="QTL2" s="89"/>
      <c r="QTM2" s="89"/>
      <c r="QTN2" s="89"/>
      <c r="QTO2" s="89"/>
      <c r="QTP2" s="89"/>
      <c r="QTQ2" s="89"/>
      <c r="QTR2" s="89"/>
      <c r="QTS2" s="89"/>
      <c r="QTT2" s="89"/>
      <c r="QTU2" s="89"/>
      <c r="QTV2" s="89"/>
      <c r="QTW2" s="89"/>
      <c r="QTX2" s="89"/>
      <c r="QTY2" s="89"/>
      <c r="QTZ2" s="89"/>
      <c r="QUA2" s="89"/>
      <c r="QUB2" s="89"/>
      <c r="QUC2" s="89"/>
      <c r="QUD2" s="89"/>
      <c r="QUE2" s="89"/>
      <c r="QUF2" s="89"/>
      <c r="QUG2" s="89"/>
      <c r="QUH2" s="89"/>
      <c r="QUI2" s="89"/>
      <c r="QUJ2" s="89"/>
      <c r="QUK2" s="89"/>
      <c r="QUL2" s="89"/>
      <c r="QUM2" s="89"/>
      <c r="QUN2" s="89"/>
      <c r="QUO2" s="89"/>
      <c r="QUP2" s="89"/>
      <c r="QUQ2" s="89"/>
      <c r="QUR2" s="89"/>
      <c r="QUS2" s="89"/>
      <c r="QUT2" s="89"/>
      <c r="QUU2" s="89"/>
      <c r="QUV2" s="89"/>
      <c r="QUW2" s="89"/>
      <c r="QUX2" s="89"/>
      <c r="QUY2" s="89"/>
      <c r="QUZ2" s="89"/>
      <c r="QVA2" s="89"/>
      <c r="QVB2" s="89"/>
      <c r="QVC2" s="89"/>
      <c r="QVD2" s="89"/>
      <c r="QVE2" s="89"/>
      <c r="QVF2" s="89"/>
      <c r="QVG2" s="89"/>
      <c r="QVH2" s="89"/>
      <c r="QVI2" s="89"/>
      <c r="QVJ2" s="89"/>
      <c r="QVK2" s="89"/>
      <c r="QVL2" s="89"/>
      <c r="QVM2" s="89"/>
      <c r="QVN2" s="89"/>
      <c r="QVO2" s="89"/>
      <c r="QVP2" s="89"/>
      <c r="QVQ2" s="89"/>
      <c r="QVR2" s="89"/>
      <c r="QVS2" s="89"/>
      <c r="QVT2" s="89"/>
      <c r="QVU2" s="89"/>
      <c r="QVV2" s="89"/>
      <c r="QVW2" s="89"/>
      <c r="QVX2" s="89"/>
      <c r="QVY2" s="89"/>
      <c r="QVZ2" s="89"/>
      <c r="QWA2" s="89"/>
      <c r="QWB2" s="89"/>
      <c r="QWC2" s="89"/>
      <c r="QWD2" s="89"/>
      <c r="QWE2" s="89"/>
      <c r="QWF2" s="89"/>
      <c r="QWG2" s="89"/>
      <c r="QWH2" s="89"/>
      <c r="QWI2" s="89"/>
      <c r="QWJ2" s="89"/>
      <c r="QWK2" s="89"/>
      <c r="QWL2" s="89"/>
      <c r="QWM2" s="89"/>
      <c r="QWN2" s="89"/>
      <c r="QWO2" s="89"/>
      <c r="QWP2" s="89"/>
      <c r="QWQ2" s="89"/>
      <c r="QWR2" s="89"/>
      <c r="QWS2" s="89"/>
      <c r="QWT2" s="89"/>
      <c r="QWU2" s="89"/>
      <c r="QWV2" s="89"/>
      <c r="QWW2" s="89"/>
      <c r="QWX2" s="89"/>
      <c r="QWY2" s="89"/>
      <c r="QWZ2" s="89"/>
      <c r="QXA2" s="89"/>
      <c r="QXB2" s="89"/>
      <c r="QXC2" s="89"/>
      <c r="QXD2" s="89"/>
      <c r="QXE2" s="89"/>
      <c r="QXF2" s="89"/>
      <c r="QXG2" s="89"/>
      <c r="QXH2" s="89"/>
      <c r="QXI2" s="89"/>
      <c r="QXJ2" s="89"/>
      <c r="QXK2" s="89"/>
      <c r="QXL2" s="89"/>
      <c r="QXM2" s="89"/>
      <c r="QXN2" s="89"/>
      <c r="QXO2" s="89"/>
      <c r="QXP2" s="89"/>
      <c r="QXQ2" s="89"/>
      <c r="QXR2" s="89"/>
      <c r="QXS2" s="89"/>
      <c r="QXT2" s="89"/>
      <c r="QXU2" s="89"/>
      <c r="QXV2" s="89"/>
      <c r="QXW2" s="89"/>
      <c r="QXX2" s="89"/>
      <c r="QXY2" s="89"/>
      <c r="QXZ2" s="89"/>
      <c r="QYA2" s="89"/>
      <c r="QYB2" s="89"/>
      <c r="QYC2" s="89"/>
      <c r="QYD2" s="89"/>
      <c r="QYE2" s="89"/>
      <c r="QYF2" s="89"/>
      <c r="QYG2" s="89"/>
      <c r="QYH2" s="89"/>
      <c r="QYI2" s="89"/>
      <c r="QYJ2" s="89"/>
      <c r="QYK2" s="89"/>
      <c r="QYL2" s="89"/>
      <c r="QYM2" s="89"/>
      <c r="QYN2" s="89"/>
      <c r="QYO2" s="89"/>
      <c r="QYP2" s="89"/>
      <c r="QYQ2" s="89"/>
      <c r="QYR2" s="89"/>
      <c r="QYS2" s="89"/>
      <c r="QYT2" s="89"/>
      <c r="QYU2" s="89"/>
      <c r="QYV2" s="89"/>
      <c r="QYW2" s="89"/>
      <c r="QYX2" s="89"/>
      <c r="QYY2" s="89"/>
      <c r="QYZ2" s="89"/>
      <c r="QZA2" s="89"/>
      <c r="QZB2" s="89"/>
      <c r="QZC2" s="89"/>
      <c r="QZD2" s="89"/>
      <c r="QZE2" s="89"/>
      <c r="QZF2" s="89"/>
      <c r="QZG2" s="89"/>
      <c r="QZH2" s="89"/>
      <c r="QZI2" s="89"/>
      <c r="QZJ2" s="89"/>
      <c r="QZK2" s="89"/>
      <c r="QZL2" s="89"/>
      <c r="QZM2" s="89"/>
      <c r="QZN2" s="89"/>
      <c r="QZO2" s="89"/>
      <c r="QZP2" s="89"/>
      <c r="QZQ2" s="89"/>
      <c r="QZR2" s="89"/>
      <c r="QZS2" s="89"/>
      <c r="QZT2" s="89"/>
      <c r="QZU2" s="89"/>
      <c r="QZV2" s="89"/>
      <c r="QZW2" s="89"/>
      <c r="QZX2" s="89"/>
      <c r="QZY2" s="89"/>
      <c r="QZZ2" s="89"/>
      <c r="RAA2" s="89"/>
      <c r="RAB2" s="89"/>
      <c r="RAC2" s="89"/>
      <c r="RAD2" s="89"/>
      <c r="RAE2" s="89"/>
      <c r="RAF2" s="89"/>
      <c r="RAG2" s="89"/>
      <c r="RAH2" s="89"/>
      <c r="RAI2" s="89"/>
      <c r="RAJ2" s="89"/>
      <c r="RAK2" s="89"/>
      <c r="RAL2" s="89"/>
      <c r="RAM2" s="89"/>
      <c r="RAN2" s="89"/>
      <c r="RAO2" s="89"/>
      <c r="RAP2" s="89"/>
      <c r="RAQ2" s="89"/>
      <c r="RAR2" s="89"/>
      <c r="RAS2" s="89"/>
      <c r="RAT2" s="89"/>
      <c r="RAU2" s="89"/>
      <c r="RAV2" s="89"/>
      <c r="RAW2" s="89"/>
      <c r="RAX2" s="89"/>
      <c r="RAY2" s="89"/>
      <c r="RAZ2" s="89"/>
      <c r="RBA2" s="89"/>
      <c r="RBB2" s="89"/>
      <c r="RBC2" s="89"/>
      <c r="RBD2" s="89"/>
      <c r="RBE2" s="89"/>
      <c r="RBF2" s="89"/>
      <c r="RBG2" s="89"/>
      <c r="RBH2" s="89"/>
      <c r="RBI2" s="89"/>
      <c r="RBJ2" s="89"/>
      <c r="RBK2" s="89"/>
      <c r="RBL2" s="89"/>
      <c r="RBM2" s="89"/>
      <c r="RBN2" s="89"/>
      <c r="RBO2" s="89"/>
      <c r="RBP2" s="89"/>
      <c r="RBQ2" s="89"/>
      <c r="RBR2" s="89"/>
      <c r="RBS2" s="89"/>
      <c r="RBT2" s="89"/>
      <c r="RBU2" s="89"/>
      <c r="RBV2" s="89"/>
      <c r="RBW2" s="89"/>
      <c r="RBX2" s="89"/>
      <c r="RBY2" s="89"/>
      <c r="RBZ2" s="89"/>
      <c r="RCA2" s="89"/>
      <c r="RCB2" s="89"/>
      <c r="RCC2" s="89"/>
      <c r="RCD2" s="89"/>
      <c r="RCE2" s="89"/>
      <c r="RCF2" s="89"/>
      <c r="RCG2" s="89"/>
      <c r="RCH2" s="89"/>
      <c r="RCI2" s="89"/>
      <c r="RCJ2" s="89"/>
      <c r="RCK2" s="89"/>
      <c r="RCL2" s="89"/>
      <c r="RCM2" s="89"/>
      <c r="RCN2" s="89"/>
      <c r="RCO2" s="89"/>
      <c r="RCP2" s="89"/>
      <c r="RCQ2" s="89"/>
      <c r="RCR2" s="89"/>
      <c r="RCS2" s="89"/>
      <c r="RCT2" s="89"/>
      <c r="RCU2" s="89"/>
      <c r="RCV2" s="89"/>
      <c r="RCW2" s="89"/>
      <c r="RCX2" s="89"/>
      <c r="RCY2" s="89"/>
      <c r="RCZ2" s="89"/>
      <c r="RDA2" s="89"/>
      <c r="RDB2" s="89"/>
      <c r="RDC2" s="89"/>
      <c r="RDD2" s="89"/>
      <c r="RDE2" s="89"/>
      <c r="RDF2" s="89"/>
      <c r="RDG2" s="89"/>
      <c r="RDH2" s="89"/>
      <c r="RDI2" s="89"/>
      <c r="RDJ2" s="89"/>
      <c r="RDK2" s="89"/>
      <c r="RDL2" s="89"/>
      <c r="RDM2" s="89"/>
      <c r="RDN2" s="89"/>
      <c r="RDO2" s="89"/>
      <c r="RDP2" s="89"/>
      <c r="RDQ2" s="89"/>
      <c r="RDR2" s="89"/>
      <c r="RDS2" s="89"/>
      <c r="RDT2" s="89"/>
      <c r="RDU2" s="89"/>
      <c r="RDV2" s="89"/>
      <c r="RDW2" s="89"/>
      <c r="RDX2" s="89"/>
      <c r="RDY2" s="89"/>
      <c r="RDZ2" s="89"/>
      <c r="REA2" s="89"/>
      <c r="REB2" s="89"/>
      <c r="REC2" s="89"/>
      <c r="RED2" s="89"/>
      <c r="REE2" s="89"/>
      <c r="REF2" s="89"/>
      <c r="REG2" s="89"/>
      <c r="REH2" s="89"/>
      <c r="REI2" s="89"/>
      <c r="REJ2" s="89"/>
      <c r="REK2" s="89"/>
      <c r="REL2" s="89"/>
      <c r="REM2" s="89"/>
      <c r="REN2" s="89"/>
      <c r="REO2" s="89"/>
      <c r="REP2" s="89"/>
      <c r="REQ2" s="89"/>
      <c r="RER2" s="89"/>
      <c r="RES2" s="89"/>
      <c r="RET2" s="89"/>
      <c r="REU2" s="89"/>
      <c r="REV2" s="89"/>
      <c r="REW2" s="89"/>
      <c r="REX2" s="89"/>
      <c r="REY2" s="89"/>
      <c r="REZ2" s="89"/>
      <c r="RFA2" s="89"/>
      <c r="RFB2" s="89"/>
      <c r="RFC2" s="89"/>
      <c r="RFD2" s="89"/>
      <c r="RFE2" s="89"/>
      <c r="RFF2" s="89"/>
      <c r="RFG2" s="89"/>
      <c r="RFH2" s="89"/>
      <c r="RFI2" s="89"/>
      <c r="RFJ2" s="89"/>
      <c r="RFK2" s="89"/>
      <c r="RFL2" s="89"/>
      <c r="RFM2" s="89"/>
      <c r="RFN2" s="89"/>
      <c r="RFO2" s="89"/>
      <c r="RFP2" s="89"/>
      <c r="RFQ2" s="89"/>
      <c r="RFR2" s="89"/>
      <c r="RFS2" s="89"/>
      <c r="RFT2" s="89"/>
      <c r="RFU2" s="89"/>
      <c r="RFV2" s="89"/>
      <c r="RFW2" s="89"/>
      <c r="RFX2" s="89"/>
      <c r="RFY2" s="89"/>
      <c r="RFZ2" s="89"/>
      <c r="RGA2" s="89"/>
      <c r="RGB2" s="89"/>
      <c r="RGC2" s="89"/>
      <c r="RGD2" s="89"/>
      <c r="RGE2" s="89"/>
      <c r="RGF2" s="89"/>
      <c r="RGG2" s="89"/>
      <c r="RGH2" s="89"/>
      <c r="RGI2" s="89"/>
      <c r="RGJ2" s="89"/>
      <c r="RGK2" s="89"/>
      <c r="RGL2" s="89"/>
      <c r="RGM2" s="89"/>
      <c r="RGN2" s="89"/>
      <c r="RGO2" s="89"/>
      <c r="RGP2" s="89"/>
      <c r="RGQ2" s="89"/>
      <c r="RGR2" s="89"/>
      <c r="RGS2" s="89"/>
      <c r="RGT2" s="89"/>
      <c r="RGU2" s="89"/>
      <c r="RGV2" s="89"/>
      <c r="RGW2" s="89"/>
      <c r="RGX2" s="89"/>
      <c r="RGY2" s="89"/>
      <c r="RGZ2" s="89"/>
      <c r="RHA2" s="89"/>
      <c r="RHB2" s="89"/>
      <c r="RHC2" s="89"/>
      <c r="RHD2" s="89"/>
      <c r="RHE2" s="89"/>
      <c r="RHF2" s="89"/>
      <c r="RHG2" s="89"/>
      <c r="RHH2" s="89"/>
      <c r="RHI2" s="89"/>
      <c r="RHJ2" s="89"/>
      <c r="RHK2" s="89"/>
      <c r="RHL2" s="89"/>
      <c r="RHM2" s="89"/>
      <c r="RHN2" s="89"/>
      <c r="RHO2" s="89"/>
      <c r="RHP2" s="89"/>
      <c r="RHQ2" s="89"/>
      <c r="RHR2" s="89"/>
      <c r="RHS2" s="89"/>
      <c r="RHT2" s="89"/>
      <c r="RHU2" s="89"/>
      <c r="RHV2" s="89"/>
      <c r="RHW2" s="89"/>
      <c r="RHX2" s="89"/>
      <c r="RHY2" s="89"/>
      <c r="RHZ2" s="89"/>
      <c r="RIA2" s="89"/>
      <c r="RIB2" s="89"/>
      <c r="RIC2" s="89"/>
      <c r="RID2" s="89"/>
      <c r="RIE2" s="89"/>
      <c r="RIF2" s="89"/>
      <c r="RIG2" s="89"/>
      <c r="RIH2" s="89"/>
      <c r="RII2" s="89"/>
      <c r="RIJ2" s="89"/>
      <c r="RIK2" s="89"/>
      <c r="RIL2" s="89"/>
      <c r="RIM2" s="89"/>
      <c r="RIN2" s="89"/>
      <c r="RIO2" s="89"/>
      <c r="RIP2" s="89"/>
      <c r="RIQ2" s="89"/>
      <c r="RIR2" s="89"/>
      <c r="RIS2" s="89"/>
      <c r="RIT2" s="89"/>
      <c r="RIU2" s="89"/>
      <c r="RIV2" s="89"/>
      <c r="RIW2" s="89"/>
      <c r="RIX2" s="89"/>
      <c r="RIY2" s="89"/>
      <c r="RIZ2" s="89"/>
      <c r="RJA2" s="89"/>
      <c r="RJB2" s="89"/>
      <c r="RJC2" s="89"/>
      <c r="RJD2" s="89"/>
      <c r="RJE2" s="89"/>
      <c r="RJF2" s="89"/>
      <c r="RJG2" s="89"/>
      <c r="RJH2" s="89"/>
      <c r="RJI2" s="89"/>
      <c r="RJJ2" s="89"/>
      <c r="RJK2" s="89"/>
      <c r="RJL2" s="89"/>
      <c r="RJM2" s="89"/>
      <c r="RJN2" s="89"/>
      <c r="RJO2" s="89"/>
      <c r="RJP2" s="89"/>
      <c r="RJQ2" s="89"/>
      <c r="RJR2" s="89"/>
      <c r="RJS2" s="89"/>
      <c r="RJT2" s="89"/>
      <c r="RJU2" s="89"/>
      <c r="RJV2" s="89"/>
      <c r="RJW2" s="89"/>
      <c r="RJX2" s="89"/>
      <c r="RJY2" s="89"/>
      <c r="RJZ2" s="89"/>
      <c r="RKA2" s="89"/>
      <c r="RKB2" s="89"/>
      <c r="RKC2" s="89"/>
      <c r="RKD2" s="89"/>
      <c r="RKE2" s="89"/>
      <c r="RKF2" s="89"/>
      <c r="RKG2" s="89"/>
      <c r="RKH2" s="89"/>
      <c r="RKI2" s="89"/>
      <c r="RKJ2" s="89"/>
      <c r="RKK2" s="89"/>
      <c r="RKL2" s="89"/>
      <c r="RKM2" s="89"/>
      <c r="RKN2" s="89"/>
      <c r="RKO2" s="89"/>
      <c r="RKP2" s="89"/>
      <c r="RKQ2" s="89"/>
      <c r="RKR2" s="89"/>
      <c r="RKS2" s="89"/>
      <c r="RKT2" s="89"/>
      <c r="RKU2" s="89"/>
      <c r="RKV2" s="89"/>
      <c r="RKW2" s="89"/>
      <c r="RKX2" s="89"/>
      <c r="RKY2" s="89"/>
      <c r="RKZ2" s="89"/>
      <c r="RLA2" s="89"/>
      <c r="RLB2" s="89"/>
      <c r="RLC2" s="89"/>
      <c r="RLD2" s="89"/>
      <c r="RLE2" s="89"/>
      <c r="RLF2" s="89"/>
      <c r="RLG2" s="89"/>
      <c r="RLH2" s="89"/>
      <c r="RLI2" s="89"/>
      <c r="RLJ2" s="89"/>
      <c r="RLK2" s="89"/>
      <c r="RLL2" s="89"/>
      <c r="RLM2" s="89"/>
      <c r="RLN2" s="89"/>
      <c r="RLO2" s="89"/>
      <c r="RLP2" s="89"/>
      <c r="RLQ2" s="89"/>
      <c r="RLR2" s="89"/>
      <c r="RLS2" s="89"/>
      <c r="RLT2" s="89"/>
      <c r="RLU2" s="89"/>
      <c r="RLV2" s="89"/>
      <c r="RLW2" s="89"/>
      <c r="RLX2" s="89"/>
      <c r="RLY2" s="89"/>
      <c r="RLZ2" s="89"/>
      <c r="RMA2" s="89"/>
      <c r="RMB2" s="89"/>
      <c r="RMC2" s="89"/>
      <c r="RMD2" s="89"/>
      <c r="RME2" s="89"/>
      <c r="RMF2" s="89"/>
      <c r="RMG2" s="89"/>
      <c r="RMH2" s="89"/>
      <c r="RMI2" s="89"/>
      <c r="RMJ2" s="89"/>
      <c r="RMK2" s="89"/>
      <c r="RML2" s="89"/>
      <c r="RMM2" s="89"/>
      <c r="RMN2" s="89"/>
      <c r="RMO2" s="89"/>
      <c r="RMP2" s="89"/>
      <c r="RMQ2" s="89"/>
      <c r="RMR2" s="89"/>
      <c r="RMS2" s="89"/>
      <c r="RMT2" s="89"/>
      <c r="RMU2" s="89"/>
      <c r="RMV2" s="89"/>
      <c r="RMW2" s="89"/>
      <c r="RMX2" s="89"/>
      <c r="RMY2" s="89"/>
      <c r="RMZ2" s="89"/>
      <c r="RNA2" s="89"/>
      <c r="RNB2" s="89"/>
      <c r="RNC2" s="89"/>
      <c r="RND2" s="89"/>
      <c r="RNE2" s="89"/>
      <c r="RNF2" s="89"/>
      <c r="RNG2" s="89"/>
      <c r="RNH2" s="89"/>
      <c r="RNI2" s="89"/>
      <c r="RNJ2" s="89"/>
      <c r="RNK2" s="89"/>
      <c r="RNL2" s="89"/>
      <c r="RNM2" s="89"/>
      <c r="RNN2" s="89"/>
      <c r="RNO2" s="89"/>
      <c r="RNP2" s="89"/>
      <c r="RNQ2" s="89"/>
      <c r="RNR2" s="89"/>
      <c r="RNS2" s="89"/>
      <c r="RNT2" s="89"/>
      <c r="RNU2" s="89"/>
      <c r="RNV2" s="89"/>
      <c r="RNW2" s="89"/>
      <c r="RNX2" s="89"/>
      <c r="RNY2" s="89"/>
      <c r="RNZ2" s="89"/>
      <c r="ROA2" s="89"/>
      <c r="ROB2" s="89"/>
      <c r="ROC2" s="89"/>
      <c r="ROD2" s="89"/>
      <c r="ROE2" s="89"/>
      <c r="ROF2" s="89"/>
      <c r="ROG2" s="89"/>
      <c r="ROH2" s="89"/>
      <c r="ROI2" s="89"/>
      <c r="ROJ2" s="89"/>
      <c r="ROK2" s="89"/>
      <c r="ROL2" s="89"/>
      <c r="ROM2" s="89"/>
      <c r="RON2" s="89"/>
      <c r="ROO2" s="89"/>
      <c r="ROP2" s="89"/>
      <c r="ROQ2" s="89"/>
      <c r="ROR2" s="89"/>
      <c r="ROS2" s="89"/>
      <c r="ROT2" s="89"/>
      <c r="ROU2" s="89"/>
      <c r="ROV2" s="89"/>
      <c r="ROW2" s="89"/>
      <c r="ROX2" s="89"/>
      <c r="ROY2" s="89"/>
      <c r="ROZ2" s="89"/>
      <c r="RPA2" s="89"/>
      <c r="RPB2" s="89"/>
      <c r="RPC2" s="89"/>
      <c r="RPD2" s="89"/>
      <c r="RPE2" s="89"/>
      <c r="RPF2" s="89"/>
      <c r="RPG2" s="89"/>
      <c r="RPH2" s="89"/>
      <c r="RPI2" s="89"/>
      <c r="RPJ2" s="89"/>
      <c r="RPK2" s="89"/>
      <c r="RPL2" s="89"/>
      <c r="RPM2" s="89"/>
      <c r="RPN2" s="89"/>
      <c r="RPO2" s="89"/>
      <c r="RPP2" s="89"/>
      <c r="RPQ2" s="89"/>
      <c r="RPR2" s="89"/>
      <c r="RPS2" s="89"/>
      <c r="RPT2" s="89"/>
      <c r="RPU2" s="89"/>
      <c r="RPV2" s="89"/>
      <c r="RPW2" s="89"/>
      <c r="RPX2" s="89"/>
      <c r="RPY2" s="89"/>
      <c r="RPZ2" s="89"/>
      <c r="RQA2" s="89"/>
      <c r="RQB2" s="89"/>
      <c r="RQC2" s="89"/>
      <c r="RQD2" s="89"/>
      <c r="RQE2" s="89"/>
      <c r="RQF2" s="89"/>
      <c r="RQG2" s="89"/>
      <c r="RQH2" s="89"/>
      <c r="RQI2" s="89"/>
      <c r="RQJ2" s="89"/>
      <c r="RQK2" s="89"/>
      <c r="RQL2" s="89"/>
      <c r="RQM2" s="89"/>
      <c r="RQN2" s="89"/>
      <c r="RQO2" s="89"/>
      <c r="RQP2" s="89"/>
      <c r="RQQ2" s="89"/>
      <c r="RQR2" s="89"/>
      <c r="RQS2" s="89"/>
      <c r="RQT2" s="89"/>
      <c r="RQU2" s="89"/>
      <c r="RQV2" s="89"/>
      <c r="RQW2" s="89"/>
      <c r="RQX2" s="89"/>
      <c r="RQY2" s="89"/>
      <c r="RQZ2" s="89"/>
      <c r="RRA2" s="89"/>
      <c r="RRB2" s="89"/>
      <c r="RRC2" s="89"/>
      <c r="RRD2" s="89"/>
      <c r="RRE2" s="89"/>
      <c r="RRF2" s="89"/>
      <c r="RRG2" s="89"/>
      <c r="RRH2" s="89"/>
      <c r="RRI2" s="89"/>
      <c r="RRJ2" s="89"/>
      <c r="RRK2" s="89"/>
      <c r="RRL2" s="89"/>
      <c r="RRM2" s="89"/>
      <c r="RRN2" s="89"/>
      <c r="RRO2" s="89"/>
      <c r="RRP2" s="89"/>
      <c r="RRQ2" s="89"/>
      <c r="RRR2" s="89"/>
      <c r="RRS2" s="89"/>
      <c r="RRT2" s="89"/>
      <c r="RRU2" s="89"/>
      <c r="RRV2" s="89"/>
      <c r="RRW2" s="89"/>
      <c r="RRX2" s="89"/>
      <c r="RRY2" s="89"/>
      <c r="RRZ2" s="89"/>
      <c r="RSA2" s="89"/>
      <c r="RSB2" s="89"/>
      <c r="RSC2" s="89"/>
      <c r="RSD2" s="89"/>
      <c r="RSE2" s="89"/>
      <c r="RSF2" s="89"/>
      <c r="RSG2" s="89"/>
      <c r="RSH2" s="89"/>
      <c r="RSI2" s="89"/>
      <c r="RSJ2" s="89"/>
      <c r="RSK2" s="89"/>
      <c r="RSL2" s="89"/>
      <c r="RSM2" s="89"/>
      <c r="RSN2" s="89"/>
      <c r="RSO2" s="89"/>
      <c r="RSP2" s="89"/>
      <c r="RSQ2" s="89"/>
      <c r="RSR2" s="89"/>
      <c r="RSS2" s="89"/>
      <c r="RST2" s="89"/>
      <c r="RSU2" s="89"/>
      <c r="RSV2" s="89"/>
      <c r="RSW2" s="89"/>
      <c r="RSX2" s="89"/>
      <c r="RSY2" s="89"/>
      <c r="RSZ2" s="89"/>
      <c r="RTA2" s="89"/>
      <c r="RTB2" s="89"/>
      <c r="RTC2" s="89"/>
      <c r="RTD2" s="89"/>
      <c r="RTE2" s="89"/>
      <c r="RTF2" s="89"/>
      <c r="RTG2" s="89"/>
      <c r="RTH2" s="89"/>
      <c r="RTI2" s="89"/>
      <c r="RTJ2" s="89"/>
      <c r="RTK2" s="89"/>
      <c r="RTL2" s="89"/>
      <c r="RTM2" s="89"/>
      <c r="RTN2" s="89"/>
      <c r="RTO2" s="89"/>
      <c r="RTP2" s="89"/>
      <c r="RTQ2" s="89"/>
      <c r="RTR2" s="89"/>
      <c r="RTS2" s="89"/>
      <c r="RTT2" s="89"/>
      <c r="RTU2" s="89"/>
      <c r="RTV2" s="89"/>
      <c r="RTW2" s="89"/>
      <c r="RTX2" s="89"/>
      <c r="RTY2" s="89"/>
      <c r="RTZ2" s="89"/>
      <c r="RUA2" s="89"/>
      <c r="RUB2" s="89"/>
      <c r="RUC2" s="89"/>
      <c r="RUD2" s="89"/>
      <c r="RUE2" s="89"/>
      <c r="RUF2" s="89"/>
      <c r="RUG2" s="89"/>
      <c r="RUH2" s="89"/>
      <c r="RUI2" s="89"/>
      <c r="RUJ2" s="89"/>
      <c r="RUK2" s="89"/>
      <c r="RUL2" s="89"/>
      <c r="RUM2" s="89"/>
      <c r="RUN2" s="89"/>
      <c r="RUO2" s="89"/>
      <c r="RUP2" s="89"/>
      <c r="RUQ2" s="89"/>
      <c r="RUR2" s="89"/>
      <c r="RUS2" s="89"/>
      <c r="RUT2" s="89"/>
      <c r="RUU2" s="89"/>
      <c r="RUV2" s="89"/>
      <c r="RUW2" s="89"/>
      <c r="RUX2" s="89"/>
      <c r="RUY2" s="89"/>
      <c r="RUZ2" s="89"/>
      <c r="RVA2" s="89"/>
      <c r="RVB2" s="89"/>
      <c r="RVC2" s="89"/>
      <c r="RVD2" s="89"/>
      <c r="RVE2" s="89"/>
      <c r="RVF2" s="89"/>
      <c r="RVG2" s="89"/>
      <c r="RVH2" s="89"/>
      <c r="RVI2" s="89"/>
      <c r="RVJ2" s="89"/>
      <c r="RVK2" s="89"/>
      <c r="RVL2" s="89"/>
      <c r="RVM2" s="89"/>
      <c r="RVN2" s="89"/>
      <c r="RVO2" s="89"/>
      <c r="RVP2" s="89"/>
      <c r="RVQ2" s="89"/>
      <c r="RVR2" s="89"/>
      <c r="RVS2" s="89"/>
      <c r="RVT2" s="89"/>
      <c r="RVU2" s="89"/>
      <c r="RVV2" s="89"/>
      <c r="RVW2" s="89"/>
      <c r="RVX2" s="89"/>
      <c r="RVY2" s="89"/>
      <c r="RVZ2" s="89"/>
      <c r="RWA2" s="89"/>
      <c r="RWB2" s="89"/>
      <c r="RWC2" s="89"/>
      <c r="RWD2" s="89"/>
      <c r="RWE2" s="89"/>
      <c r="RWF2" s="89"/>
      <c r="RWG2" s="89"/>
      <c r="RWH2" s="89"/>
      <c r="RWI2" s="89"/>
      <c r="RWJ2" s="89"/>
      <c r="RWK2" s="89"/>
      <c r="RWL2" s="89"/>
      <c r="RWM2" s="89"/>
      <c r="RWN2" s="89"/>
      <c r="RWO2" s="89"/>
      <c r="RWP2" s="89"/>
      <c r="RWQ2" s="89"/>
      <c r="RWR2" s="89"/>
      <c r="RWS2" s="89"/>
      <c r="RWT2" s="89"/>
      <c r="RWU2" s="89"/>
      <c r="RWV2" s="89"/>
      <c r="RWW2" s="89"/>
      <c r="RWX2" s="89"/>
      <c r="RWY2" s="89"/>
      <c r="RWZ2" s="89"/>
      <c r="RXA2" s="89"/>
      <c r="RXB2" s="89"/>
      <c r="RXC2" s="89"/>
      <c r="RXD2" s="89"/>
      <c r="RXE2" s="89"/>
      <c r="RXF2" s="89"/>
      <c r="RXG2" s="89"/>
      <c r="RXH2" s="89"/>
      <c r="RXI2" s="89"/>
      <c r="RXJ2" s="89"/>
      <c r="RXK2" s="89"/>
      <c r="RXL2" s="89"/>
      <c r="RXM2" s="89"/>
      <c r="RXN2" s="89"/>
      <c r="RXO2" s="89"/>
      <c r="RXP2" s="89"/>
      <c r="RXQ2" s="89"/>
      <c r="RXR2" s="89"/>
      <c r="RXS2" s="89"/>
      <c r="RXT2" s="89"/>
      <c r="RXU2" s="89"/>
      <c r="RXV2" s="89"/>
      <c r="RXW2" s="89"/>
      <c r="RXX2" s="89"/>
      <c r="RXY2" s="89"/>
      <c r="RXZ2" s="89"/>
      <c r="RYA2" s="89"/>
      <c r="RYB2" s="89"/>
      <c r="RYC2" s="89"/>
      <c r="RYD2" s="89"/>
      <c r="RYE2" s="89"/>
      <c r="RYF2" s="89"/>
      <c r="RYG2" s="89"/>
      <c r="RYH2" s="89"/>
      <c r="RYI2" s="89"/>
      <c r="RYJ2" s="89"/>
      <c r="RYK2" s="89"/>
      <c r="RYL2" s="89"/>
      <c r="RYM2" s="89"/>
      <c r="RYN2" s="89"/>
      <c r="RYO2" s="89"/>
      <c r="RYP2" s="89"/>
      <c r="RYQ2" s="89"/>
      <c r="RYR2" s="89"/>
      <c r="RYS2" s="89"/>
      <c r="RYT2" s="89"/>
      <c r="RYU2" s="89"/>
      <c r="RYV2" s="89"/>
      <c r="RYW2" s="89"/>
      <c r="RYX2" s="89"/>
      <c r="RYY2" s="89"/>
      <c r="RYZ2" s="89"/>
      <c r="RZA2" s="89"/>
      <c r="RZB2" s="89"/>
      <c r="RZC2" s="89"/>
      <c r="RZD2" s="89"/>
      <c r="RZE2" s="89"/>
      <c r="RZF2" s="89"/>
      <c r="RZG2" s="89"/>
      <c r="RZH2" s="89"/>
      <c r="RZI2" s="89"/>
      <c r="RZJ2" s="89"/>
      <c r="RZK2" s="89"/>
      <c r="RZL2" s="89"/>
      <c r="RZM2" s="89"/>
      <c r="RZN2" s="89"/>
      <c r="RZO2" s="89"/>
      <c r="RZP2" s="89"/>
      <c r="RZQ2" s="89"/>
      <c r="RZR2" s="89"/>
      <c r="RZS2" s="89"/>
      <c r="RZT2" s="89"/>
      <c r="RZU2" s="89"/>
      <c r="RZV2" s="89"/>
      <c r="RZW2" s="89"/>
      <c r="RZX2" s="89"/>
      <c r="RZY2" s="89"/>
      <c r="RZZ2" s="89"/>
      <c r="SAA2" s="89"/>
      <c r="SAB2" s="89"/>
      <c r="SAC2" s="89"/>
      <c r="SAD2" s="89"/>
      <c r="SAE2" s="89"/>
      <c r="SAF2" s="89"/>
      <c r="SAG2" s="89"/>
      <c r="SAH2" s="89"/>
      <c r="SAI2" s="89"/>
      <c r="SAJ2" s="89"/>
      <c r="SAK2" s="89"/>
      <c r="SAL2" s="89"/>
      <c r="SAM2" s="89"/>
      <c r="SAN2" s="89"/>
      <c r="SAO2" s="89"/>
      <c r="SAP2" s="89"/>
      <c r="SAQ2" s="89"/>
      <c r="SAR2" s="89"/>
      <c r="SAS2" s="89"/>
      <c r="SAT2" s="89"/>
      <c r="SAU2" s="89"/>
      <c r="SAV2" s="89"/>
      <c r="SAW2" s="89"/>
      <c r="SAX2" s="89"/>
      <c r="SAY2" s="89"/>
      <c r="SAZ2" s="89"/>
      <c r="SBA2" s="89"/>
      <c r="SBB2" s="89"/>
      <c r="SBC2" s="89"/>
      <c r="SBD2" s="89"/>
      <c r="SBE2" s="89"/>
      <c r="SBF2" s="89"/>
      <c r="SBG2" s="89"/>
      <c r="SBH2" s="89"/>
      <c r="SBI2" s="89"/>
      <c r="SBJ2" s="89"/>
      <c r="SBK2" s="89"/>
      <c r="SBL2" s="89"/>
      <c r="SBM2" s="89"/>
      <c r="SBN2" s="89"/>
      <c r="SBO2" s="89"/>
      <c r="SBP2" s="89"/>
      <c r="SBQ2" s="89"/>
      <c r="SBR2" s="89"/>
      <c r="SBS2" s="89"/>
      <c r="SBT2" s="89"/>
      <c r="SBU2" s="89"/>
      <c r="SBV2" s="89"/>
      <c r="SBW2" s="89"/>
      <c r="SBX2" s="89"/>
      <c r="SBY2" s="89"/>
      <c r="SBZ2" s="89"/>
      <c r="SCA2" s="89"/>
      <c r="SCB2" s="89"/>
      <c r="SCC2" s="89"/>
      <c r="SCD2" s="89"/>
      <c r="SCE2" s="89"/>
      <c r="SCF2" s="89"/>
      <c r="SCG2" s="89"/>
      <c r="SCH2" s="89"/>
      <c r="SCI2" s="89"/>
      <c r="SCJ2" s="89"/>
      <c r="SCK2" s="89"/>
      <c r="SCL2" s="89"/>
      <c r="SCM2" s="89"/>
      <c r="SCN2" s="89"/>
      <c r="SCO2" s="89"/>
      <c r="SCP2" s="89"/>
      <c r="SCQ2" s="89"/>
      <c r="SCR2" s="89"/>
      <c r="SCS2" s="89"/>
      <c r="SCT2" s="89"/>
      <c r="SCU2" s="89"/>
      <c r="SCV2" s="89"/>
      <c r="SCW2" s="89"/>
      <c r="SCX2" s="89"/>
      <c r="SCY2" s="89"/>
      <c r="SCZ2" s="89"/>
      <c r="SDA2" s="89"/>
      <c r="SDB2" s="89"/>
      <c r="SDC2" s="89"/>
      <c r="SDD2" s="89"/>
      <c r="SDE2" s="89"/>
      <c r="SDF2" s="89"/>
      <c r="SDG2" s="89"/>
      <c r="SDH2" s="89"/>
      <c r="SDI2" s="89"/>
      <c r="SDJ2" s="89"/>
      <c r="SDK2" s="89"/>
      <c r="SDL2" s="89"/>
      <c r="SDM2" s="89"/>
      <c r="SDN2" s="89"/>
      <c r="SDO2" s="89"/>
      <c r="SDP2" s="89"/>
      <c r="SDQ2" s="89"/>
      <c r="SDR2" s="89"/>
      <c r="SDS2" s="89"/>
      <c r="SDT2" s="89"/>
      <c r="SDU2" s="89"/>
      <c r="SDV2" s="89"/>
      <c r="SDW2" s="89"/>
      <c r="SDX2" s="89"/>
      <c r="SDY2" s="89"/>
      <c r="SDZ2" s="89"/>
      <c r="SEA2" s="89"/>
      <c r="SEB2" s="89"/>
      <c r="SEC2" s="89"/>
      <c r="SED2" s="89"/>
      <c r="SEE2" s="89"/>
      <c r="SEF2" s="89"/>
      <c r="SEG2" s="89"/>
      <c r="SEH2" s="89"/>
      <c r="SEI2" s="89"/>
      <c r="SEJ2" s="89"/>
      <c r="SEK2" s="89"/>
      <c r="SEL2" s="89"/>
      <c r="SEM2" s="89"/>
      <c r="SEN2" s="89"/>
      <c r="SEO2" s="89"/>
      <c r="SEP2" s="89"/>
      <c r="SEQ2" s="89"/>
      <c r="SER2" s="89"/>
      <c r="SES2" s="89"/>
      <c r="SET2" s="89"/>
      <c r="SEU2" s="89"/>
      <c r="SEV2" s="89"/>
      <c r="SEW2" s="89"/>
      <c r="SEX2" s="89"/>
      <c r="SEY2" s="89"/>
      <c r="SEZ2" s="89"/>
      <c r="SFA2" s="89"/>
      <c r="SFB2" s="89"/>
      <c r="SFC2" s="89"/>
      <c r="SFD2" s="89"/>
      <c r="SFE2" s="89"/>
      <c r="SFF2" s="89"/>
      <c r="SFG2" s="89"/>
      <c r="SFH2" s="89"/>
      <c r="SFI2" s="89"/>
      <c r="SFJ2" s="89"/>
      <c r="SFK2" s="89"/>
      <c r="SFL2" s="89"/>
      <c r="SFM2" s="89"/>
      <c r="SFN2" s="89"/>
      <c r="SFO2" s="89"/>
      <c r="SFP2" s="89"/>
      <c r="SFQ2" s="89"/>
      <c r="SFR2" s="89"/>
      <c r="SFS2" s="89"/>
      <c r="SFT2" s="89"/>
      <c r="SFU2" s="89"/>
      <c r="SFV2" s="89"/>
      <c r="SFW2" s="89"/>
      <c r="SFX2" s="89"/>
      <c r="SFY2" s="89"/>
      <c r="SFZ2" s="89"/>
      <c r="SGA2" s="89"/>
      <c r="SGB2" s="89"/>
      <c r="SGC2" s="89"/>
      <c r="SGD2" s="89"/>
      <c r="SGE2" s="89"/>
      <c r="SGF2" s="89"/>
      <c r="SGG2" s="89"/>
      <c r="SGH2" s="89"/>
      <c r="SGI2" s="89"/>
      <c r="SGJ2" s="89"/>
      <c r="SGK2" s="89"/>
      <c r="SGL2" s="89"/>
      <c r="SGM2" s="89"/>
      <c r="SGN2" s="89"/>
      <c r="SGO2" s="89"/>
      <c r="SGP2" s="89"/>
      <c r="SGQ2" s="89"/>
      <c r="SGR2" s="89"/>
      <c r="SGS2" s="89"/>
      <c r="SGT2" s="89"/>
      <c r="SGU2" s="89"/>
      <c r="SGV2" s="89"/>
      <c r="SGW2" s="89"/>
      <c r="SGX2" s="89"/>
      <c r="SGY2" s="89"/>
      <c r="SGZ2" s="89"/>
      <c r="SHA2" s="89"/>
      <c r="SHB2" s="89"/>
      <c r="SHC2" s="89"/>
      <c r="SHD2" s="89"/>
      <c r="SHE2" s="89"/>
      <c r="SHF2" s="89"/>
      <c r="SHG2" s="89"/>
      <c r="SHH2" s="89"/>
      <c r="SHI2" s="89"/>
      <c r="SHJ2" s="89"/>
      <c r="SHK2" s="89"/>
      <c r="SHL2" s="89"/>
      <c r="SHM2" s="89"/>
      <c r="SHN2" s="89"/>
      <c r="SHO2" s="89"/>
      <c r="SHP2" s="89"/>
      <c r="SHQ2" s="89"/>
      <c r="SHR2" s="89"/>
      <c r="SHS2" s="89"/>
      <c r="SHT2" s="89"/>
      <c r="SHU2" s="89"/>
      <c r="SHV2" s="89"/>
      <c r="SHW2" s="89"/>
      <c r="SHX2" s="89"/>
      <c r="SHY2" s="89"/>
      <c r="SHZ2" s="89"/>
      <c r="SIA2" s="89"/>
      <c r="SIB2" s="89"/>
      <c r="SIC2" s="89"/>
      <c r="SID2" s="89"/>
      <c r="SIE2" s="89"/>
      <c r="SIF2" s="89"/>
      <c r="SIG2" s="89"/>
      <c r="SIH2" s="89"/>
      <c r="SII2" s="89"/>
      <c r="SIJ2" s="89"/>
      <c r="SIK2" s="89"/>
      <c r="SIL2" s="89"/>
      <c r="SIM2" s="89"/>
      <c r="SIN2" s="89"/>
      <c r="SIO2" s="89"/>
      <c r="SIP2" s="89"/>
      <c r="SIQ2" s="89"/>
      <c r="SIR2" s="89"/>
      <c r="SIS2" s="89"/>
      <c r="SIT2" s="89"/>
      <c r="SIU2" s="89"/>
      <c r="SIV2" s="89"/>
      <c r="SIW2" s="89"/>
      <c r="SIX2" s="89"/>
      <c r="SIY2" s="89"/>
      <c r="SIZ2" s="89"/>
      <c r="SJA2" s="89"/>
      <c r="SJB2" s="89"/>
      <c r="SJC2" s="89"/>
      <c r="SJD2" s="89"/>
      <c r="SJE2" s="89"/>
      <c r="SJF2" s="89"/>
      <c r="SJG2" s="89"/>
      <c r="SJH2" s="89"/>
      <c r="SJI2" s="89"/>
      <c r="SJJ2" s="89"/>
      <c r="SJK2" s="89"/>
      <c r="SJL2" s="89"/>
      <c r="SJM2" s="89"/>
      <c r="SJN2" s="89"/>
      <c r="SJO2" s="89"/>
      <c r="SJP2" s="89"/>
      <c r="SJQ2" s="89"/>
      <c r="SJR2" s="89"/>
      <c r="SJS2" s="89"/>
      <c r="SJT2" s="89"/>
      <c r="SJU2" s="89"/>
      <c r="SJV2" s="89"/>
      <c r="SJW2" s="89"/>
      <c r="SJX2" s="89"/>
      <c r="SJY2" s="89"/>
      <c r="SJZ2" s="89"/>
      <c r="SKA2" s="89"/>
      <c r="SKB2" s="89"/>
      <c r="SKC2" s="89"/>
      <c r="SKD2" s="89"/>
      <c r="SKE2" s="89"/>
      <c r="SKF2" s="89"/>
      <c r="SKG2" s="89"/>
      <c r="SKH2" s="89"/>
      <c r="SKI2" s="89"/>
      <c r="SKJ2" s="89"/>
      <c r="SKK2" s="89"/>
      <c r="SKL2" s="89"/>
      <c r="SKM2" s="89"/>
      <c r="SKN2" s="89"/>
      <c r="SKO2" s="89"/>
      <c r="SKP2" s="89"/>
      <c r="SKQ2" s="89"/>
      <c r="SKR2" s="89"/>
      <c r="SKS2" s="89"/>
      <c r="SKT2" s="89"/>
      <c r="SKU2" s="89"/>
      <c r="SKV2" s="89"/>
      <c r="SKW2" s="89"/>
      <c r="SKX2" s="89"/>
      <c r="SKY2" s="89"/>
      <c r="SKZ2" s="89"/>
      <c r="SLA2" s="89"/>
      <c r="SLB2" s="89"/>
      <c r="SLC2" s="89"/>
      <c r="SLD2" s="89"/>
      <c r="SLE2" s="89"/>
      <c r="SLF2" s="89"/>
      <c r="SLG2" s="89"/>
      <c r="SLH2" s="89"/>
      <c r="SLI2" s="89"/>
      <c r="SLJ2" s="89"/>
      <c r="SLK2" s="89"/>
      <c r="SLL2" s="89"/>
      <c r="SLM2" s="89"/>
      <c r="SLN2" s="89"/>
      <c r="SLO2" s="89"/>
      <c r="SLP2" s="89"/>
      <c r="SLQ2" s="89"/>
      <c r="SLR2" s="89"/>
      <c r="SLS2" s="89"/>
      <c r="SLT2" s="89"/>
      <c r="SLU2" s="89"/>
      <c r="SLV2" s="89"/>
      <c r="SLW2" s="89"/>
      <c r="SLX2" s="89"/>
      <c r="SLY2" s="89"/>
      <c r="SLZ2" s="89"/>
      <c r="SMA2" s="89"/>
      <c r="SMB2" s="89"/>
      <c r="SMC2" s="89"/>
      <c r="SMD2" s="89"/>
      <c r="SME2" s="89"/>
      <c r="SMF2" s="89"/>
      <c r="SMG2" s="89"/>
      <c r="SMH2" s="89"/>
      <c r="SMI2" s="89"/>
      <c r="SMJ2" s="89"/>
      <c r="SMK2" s="89"/>
      <c r="SML2" s="89"/>
      <c r="SMM2" s="89"/>
      <c r="SMN2" s="89"/>
      <c r="SMO2" s="89"/>
      <c r="SMP2" s="89"/>
      <c r="SMQ2" s="89"/>
      <c r="SMR2" s="89"/>
      <c r="SMS2" s="89"/>
      <c r="SMT2" s="89"/>
      <c r="SMU2" s="89"/>
      <c r="SMV2" s="89"/>
      <c r="SMW2" s="89"/>
      <c r="SMX2" s="89"/>
      <c r="SMY2" s="89"/>
      <c r="SMZ2" s="89"/>
      <c r="SNA2" s="89"/>
      <c r="SNB2" s="89"/>
      <c r="SNC2" s="89"/>
      <c r="SND2" s="89"/>
      <c r="SNE2" s="89"/>
      <c r="SNF2" s="89"/>
      <c r="SNG2" s="89"/>
      <c r="SNH2" s="89"/>
      <c r="SNI2" s="89"/>
      <c r="SNJ2" s="89"/>
      <c r="SNK2" s="89"/>
      <c r="SNL2" s="89"/>
      <c r="SNM2" s="89"/>
      <c r="SNN2" s="89"/>
      <c r="SNO2" s="89"/>
      <c r="SNP2" s="89"/>
      <c r="SNQ2" s="89"/>
      <c r="SNR2" s="89"/>
      <c r="SNS2" s="89"/>
      <c r="SNT2" s="89"/>
      <c r="SNU2" s="89"/>
      <c r="SNV2" s="89"/>
      <c r="SNW2" s="89"/>
      <c r="SNX2" s="89"/>
      <c r="SNY2" s="89"/>
      <c r="SNZ2" s="89"/>
      <c r="SOA2" s="89"/>
      <c r="SOB2" s="89"/>
      <c r="SOC2" s="89"/>
      <c r="SOD2" s="89"/>
      <c r="SOE2" s="89"/>
      <c r="SOF2" s="89"/>
      <c r="SOG2" s="89"/>
      <c r="SOH2" s="89"/>
      <c r="SOI2" s="89"/>
      <c r="SOJ2" s="89"/>
      <c r="SOK2" s="89"/>
      <c r="SOL2" s="89"/>
      <c r="SOM2" s="89"/>
      <c r="SON2" s="89"/>
      <c r="SOO2" s="89"/>
      <c r="SOP2" s="89"/>
      <c r="SOQ2" s="89"/>
      <c r="SOR2" s="89"/>
      <c r="SOS2" s="89"/>
      <c r="SOT2" s="89"/>
      <c r="SOU2" s="89"/>
      <c r="SOV2" s="89"/>
      <c r="SOW2" s="89"/>
      <c r="SOX2" s="89"/>
      <c r="SOY2" s="89"/>
      <c r="SOZ2" s="89"/>
      <c r="SPA2" s="89"/>
      <c r="SPB2" s="89"/>
      <c r="SPC2" s="89"/>
      <c r="SPD2" s="89"/>
      <c r="SPE2" s="89"/>
      <c r="SPF2" s="89"/>
      <c r="SPG2" s="89"/>
      <c r="SPH2" s="89"/>
      <c r="SPI2" s="89"/>
      <c r="SPJ2" s="89"/>
      <c r="SPK2" s="89"/>
      <c r="SPL2" s="89"/>
      <c r="SPM2" s="89"/>
      <c r="SPN2" s="89"/>
      <c r="SPO2" s="89"/>
      <c r="SPP2" s="89"/>
      <c r="SPQ2" s="89"/>
      <c r="SPR2" s="89"/>
      <c r="SPS2" s="89"/>
      <c r="SPT2" s="89"/>
      <c r="SPU2" s="89"/>
      <c r="SPV2" s="89"/>
      <c r="SPW2" s="89"/>
      <c r="SPX2" s="89"/>
      <c r="SPY2" s="89"/>
      <c r="SPZ2" s="89"/>
      <c r="SQA2" s="89"/>
      <c r="SQB2" s="89"/>
      <c r="SQC2" s="89"/>
      <c r="SQD2" s="89"/>
      <c r="SQE2" s="89"/>
      <c r="SQF2" s="89"/>
      <c r="SQG2" s="89"/>
      <c r="SQH2" s="89"/>
      <c r="SQI2" s="89"/>
      <c r="SQJ2" s="89"/>
      <c r="SQK2" s="89"/>
      <c r="SQL2" s="89"/>
      <c r="SQM2" s="89"/>
      <c r="SQN2" s="89"/>
      <c r="SQO2" s="89"/>
      <c r="SQP2" s="89"/>
      <c r="SQQ2" s="89"/>
      <c r="SQR2" s="89"/>
      <c r="SQS2" s="89"/>
      <c r="SQT2" s="89"/>
      <c r="SQU2" s="89"/>
      <c r="SQV2" s="89"/>
      <c r="SQW2" s="89"/>
      <c r="SQX2" s="89"/>
      <c r="SQY2" s="89"/>
      <c r="SQZ2" s="89"/>
      <c r="SRA2" s="89"/>
      <c r="SRB2" s="89"/>
      <c r="SRC2" s="89"/>
      <c r="SRD2" s="89"/>
      <c r="SRE2" s="89"/>
      <c r="SRF2" s="89"/>
      <c r="SRG2" s="89"/>
      <c r="SRH2" s="89"/>
      <c r="SRI2" s="89"/>
      <c r="SRJ2" s="89"/>
      <c r="SRK2" s="89"/>
      <c r="SRL2" s="89"/>
      <c r="SRM2" s="89"/>
      <c r="SRN2" s="89"/>
      <c r="SRO2" s="89"/>
      <c r="SRP2" s="89"/>
      <c r="SRQ2" s="89"/>
      <c r="SRR2" s="89"/>
      <c r="SRS2" s="89"/>
      <c r="SRT2" s="89"/>
      <c r="SRU2" s="89"/>
      <c r="SRV2" s="89"/>
      <c r="SRW2" s="89"/>
      <c r="SRX2" s="89"/>
      <c r="SRY2" s="89"/>
      <c r="SRZ2" s="89"/>
      <c r="SSA2" s="89"/>
      <c r="SSB2" s="89"/>
      <c r="SSC2" s="89"/>
      <c r="SSD2" s="89"/>
      <c r="SSE2" s="89"/>
      <c r="SSF2" s="89"/>
      <c r="SSG2" s="89"/>
      <c r="SSH2" s="89"/>
      <c r="SSI2" s="89"/>
      <c r="SSJ2" s="89"/>
      <c r="SSK2" s="89"/>
      <c r="SSL2" s="89"/>
      <c r="SSM2" s="89"/>
      <c r="SSN2" s="89"/>
      <c r="SSO2" s="89"/>
      <c r="SSP2" s="89"/>
      <c r="SSQ2" s="89"/>
      <c r="SSR2" s="89"/>
      <c r="SSS2" s="89"/>
      <c r="SST2" s="89"/>
      <c r="SSU2" s="89"/>
      <c r="SSV2" s="89"/>
      <c r="SSW2" s="89"/>
      <c r="SSX2" s="89"/>
      <c r="SSY2" s="89"/>
      <c r="SSZ2" s="89"/>
      <c r="STA2" s="89"/>
      <c r="STB2" s="89"/>
      <c r="STC2" s="89"/>
      <c r="STD2" s="89"/>
      <c r="STE2" s="89"/>
      <c r="STF2" s="89"/>
      <c r="STG2" s="89"/>
      <c r="STH2" s="89"/>
      <c r="STI2" s="89"/>
      <c r="STJ2" s="89"/>
      <c r="STK2" s="89"/>
      <c r="STL2" s="89"/>
      <c r="STM2" s="89"/>
      <c r="STN2" s="89"/>
      <c r="STO2" s="89"/>
      <c r="STP2" s="89"/>
      <c r="STQ2" s="89"/>
      <c r="STR2" s="89"/>
      <c r="STS2" s="89"/>
      <c r="STT2" s="89"/>
      <c r="STU2" s="89"/>
      <c r="STV2" s="89"/>
      <c r="STW2" s="89"/>
      <c r="STX2" s="89"/>
      <c r="STY2" s="89"/>
      <c r="STZ2" s="89"/>
      <c r="SUA2" s="89"/>
      <c r="SUB2" s="89"/>
      <c r="SUC2" s="89"/>
      <c r="SUD2" s="89"/>
      <c r="SUE2" s="89"/>
      <c r="SUF2" s="89"/>
      <c r="SUG2" s="89"/>
      <c r="SUH2" s="89"/>
      <c r="SUI2" s="89"/>
      <c r="SUJ2" s="89"/>
      <c r="SUK2" s="89"/>
      <c r="SUL2" s="89"/>
      <c r="SUM2" s="89"/>
      <c r="SUN2" s="89"/>
      <c r="SUO2" s="89"/>
      <c r="SUP2" s="89"/>
      <c r="SUQ2" s="89"/>
      <c r="SUR2" s="89"/>
      <c r="SUS2" s="89"/>
      <c r="SUT2" s="89"/>
      <c r="SUU2" s="89"/>
      <c r="SUV2" s="89"/>
      <c r="SUW2" s="89"/>
      <c r="SUX2" s="89"/>
      <c r="SUY2" s="89"/>
      <c r="SUZ2" s="89"/>
      <c r="SVA2" s="89"/>
      <c r="SVB2" s="89"/>
      <c r="SVC2" s="89"/>
      <c r="SVD2" s="89"/>
      <c r="SVE2" s="89"/>
      <c r="SVF2" s="89"/>
      <c r="SVG2" s="89"/>
      <c r="SVH2" s="89"/>
      <c r="SVI2" s="89"/>
      <c r="SVJ2" s="89"/>
      <c r="SVK2" s="89"/>
      <c r="SVL2" s="89"/>
      <c r="SVM2" s="89"/>
      <c r="SVN2" s="89"/>
      <c r="SVO2" s="89"/>
      <c r="SVP2" s="89"/>
      <c r="SVQ2" s="89"/>
      <c r="SVR2" s="89"/>
      <c r="SVS2" s="89"/>
      <c r="SVT2" s="89"/>
      <c r="SVU2" s="89"/>
      <c r="SVV2" s="89"/>
      <c r="SVW2" s="89"/>
      <c r="SVX2" s="89"/>
      <c r="SVY2" s="89"/>
      <c r="SVZ2" s="89"/>
      <c r="SWA2" s="89"/>
      <c r="SWB2" s="89"/>
      <c r="SWC2" s="89"/>
      <c r="SWD2" s="89"/>
      <c r="SWE2" s="89"/>
      <c r="SWF2" s="89"/>
      <c r="SWG2" s="89"/>
      <c r="SWH2" s="89"/>
      <c r="SWI2" s="89"/>
      <c r="SWJ2" s="89"/>
      <c r="SWK2" s="89"/>
      <c r="SWL2" s="89"/>
      <c r="SWM2" s="89"/>
      <c r="SWN2" s="89"/>
      <c r="SWO2" s="89"/>
      <c r="SWP2" s="89"/>
      <c r="SWQ2" s="89"/>
      <c r="SWR2" s="89"/>
      <c r="SWS2" s="89"/>
      <c r="SWT2" s="89"/>
      <c r="SWU2" s="89"/>
      <c r="SWV2" s="89"/>
      <c r="SWW2" s="89"/>
      <c r="SWX2" s="89"/>
      <c r="SWY2" s="89"/>
      <c r="SWZ2" s="89"/>
      <c r="SXA2" s="89"/>
      <c r="SXB2" s="89"/>
      <c r="SXC2" s="89"/>
      <c r="SXD2" s="89"/>
      <c r="SXE2" s="89"/>
      <c r="SXF2" s="89"/>
      <c r="SXG2" s="89"/>
      <c r="SXH2" s="89"/>
      <c r="SXI2" s="89"/>
      <c r="SXJ2" s="89"/>
      <c r="SXK2" s="89"/>
      <c r="SXL2" s="89"/>
      <c r="SXM2" s="89"/>
      <c r="SXN2" s="89"/>
      <c r="SXO2" s="89"/>
      <c r="SXP2" s="89"/>
      <c r="SXQ2" s="89"/>
      <c r="SXR2" s="89"/>
      <c r="SXS2" s="89"/>
      <c r="SXT2" s="89"/>
      <c r="SXU2" s="89"/>
      <c r="SXV2" s="89"/>
      <c r="SXW2" s="89"/>
      <c r="SXX2" s="89"/>
      <c r="SXY2" s="89"/>
      <c r="SXZ2" s="89"/>
      <c r="SYA2" s="89"/>
      <c r="SYB2" s="89"/>
      <c r="SYC2" s="89"/>
      <c r="SYD2" s="89"/>
      <c r="SYE2" s="89"/>
      <c r="SYF2" s="89"/>
      <c r="SYG2" s="89"/>
      <c r="SYH2" s="89"/>
      <c r="SYI2" s="89"/>
      <c r="SYJ2" s="89"/>
      <c r="SYK2" s="89"/>
      <c r="SYL2" s="89"/>
      <c r="SYM2" s="89"/>
      <c r="SYN2" s="89"/>
      <c r="SYO2" s="89"/>
      <c r="SYP2" s="89"/>
      <c r="SYQ2" s="89"/>
      <c r="SYR2" s="89"/>
      <c r="SYS2" s="89"/>
      <c r="SYT2" s="89"/>
      <c r="SYU2" s="89"/>
      <c r="SYV2" s="89"/>
      <c r="SYW2" s="89"/>
      <c r="SYX2" s="89"/>
      <c r="SYY2" s="89"/>
      <c r="SYZ2" s="89"/>
      <c r="SZA2" s="89"/>
      <c r="SZB2" s="89"/>
      <c r="SZC2" s="89"/>
      <c r="SZD2" s="89"/>
      <c r="SZE2" s="89"/>
      <c r="SZF2" s="89"/>
      <c r="SZG2" s="89"/>
      <c r="SZH2" s="89"/>
      <c r="SZI2" s="89"/>
      <c r="SZJ2" s="89"/>
      <c r="SZK2" s="89"/>
      <c r="SZL2" s="89"/>
      <c r="SZM2" s="89"/>
      <c r="SZN2" s="89"/>
      <c r="SZO2" s="89"/>
      <c r="SZP2" s="89"/>
      <c r="SZQ2" s="89"/>
      <c r="SZR2" s="89"/>
      <c r="SZS2" s="89"/>
      <c r="SZT2" s="89"/>
      <c r="SZU2" s="89"/>
      <c r="SZV2" s="89"/>
      <c r="SZW2" s="89"/>
      <c r="SZX2" s="89"/>
      <c r="SZY2" s="89"/>
      <c r="SZZ2" s="89"/>
      <c r="TAA2" s="89"/>
      <c r="TAB2" s="89"/>
      <c r="TAC2" s="89"/>
      <c r="TAD2" s="89"/>
      <c r="TAE2" s="89"/>
      <c r="TAF2" s="89"/>
      <c r="TAG2" s="89"/>
      <c r="TAH2" s="89"/>
      <c r="TAI2" s="89"/>
      <c r="TAJ2" s="89"/>
      <c r="TAK2" s="89"/>
      <c r="TAL2" s="89"/>
      <c r="TAM2" s="89"/>
      <c r="TAN2" s="89"/>
      <c r="TAO2" s="89"/>
      <c r="TAP2" s="89"/>
      <c r="TAQ2" s="89"/>
      <c r="TAR2" s="89"/>
      <c r="TAS2" s="89"/>
      <c r="TAT2" s="89"/>
      <c r="TAU2" s="89"/>
      <c r="TAV2" s="89"/>
      <c r="TAW2" s="89"/>
      <c r="TAX2" s="89"/>
      <c r="TAY2" s="89"/>
      <c r="TAZ2" s="89"/>
      <c r="TBA2" s="89"/>
      <c r="TBB2" s="89"/>
      <c r="TBC2" s="89"/>
      <c r="TBD2" s="89"/>
      <c r="TBE2" s="89"/>
      <c r="TBF2" s="89"/>
      <c r="TBG2" s="89"/>
      <c r="TBH2" s="89"/>
      <c r="TBI2" s="89"/>
      <c r="TBJ2" s="89"/>
      <c r="TBK2" s="89"/>
      <c r="TBL2" s="89"/>
      <c r="TBM2" s="89"/>
      <c r="TBN2" s="89"/>
      <c r="TBO2" s="89"/>
      <c r="TBP2" s="89"/>
      <c r="TBQ2" s="89"/>
      <c r="TBR2" s="89"/>
      <c r="TBS2" s="89"/>
      <c r="TBT2" s="89"/>
      <c r="TBU2" s="89"/>
      <c r="TBV2" s="89"/>
      <c r="TBW2" s="89"/>
      <c r="TBX2" s="89"/>
      <c r="TBY2" s="89"/>
      <c r="TBZ2" s="89"/>
      <c r="TCA2" s="89"/>
      <c r="TCB2" s="89"/>
      <c r="TCC2" s="89"/>
      <c r="TCD2" s="89"/>
      <c r="TCE2" s="89"/>
      <c r="TCF2" s="89"/>
      <c r="TCG2" s="89"/>
      <c r="TCH2" s="89"/>
      <c r="TCI2" s="89"/>
      <c r="TCJ2" s="89"/>
      <c r="TCK2" s="89"/>
      <c r="TCL2" s="89"/>
      <c r="TCM2" s="89"/>
      <c r="TCN2" s="89"/>
      <c r="TCO2" s="89"/>
      <c r="TCP2" s="89"/>
      <c r="TCQ2" s="89"/>
      <c r="TCR2" s="89"/>
      <c r="TCS2" s="89"/>
      <c r="TCT2" s="89"/>
      <c r="TCU2" s="89"/>
      <c r="TCV2" s="89"/>
      <c r="TCW2" s="89"/>
      <c r="TCX2" s="89"/>
      <c r="TCY2" s="89"/>
      <c r="TCZ2" s="89"/>
      <c r="TDA2" s="89"/>
      <c r="TDB2" s="89"/>
      <c r="TDC2" s="89"/>
      <c r="TDD2" s="89"/>
      <c r="TDE2" s="89"/>
      <c r="TDF2" s="89"/>
      <c r="TDG2" s="89"/>
      <c r="TDH2" s="89"/>
      <c r="TDI2" s="89"/>
      <c r="TDJ2" s="89"/>
      <c r="TDK2" s="89"/>
      <c r="TDL2" s="89"/>
      <c r="TDM2" s="89"/>
      <c r="TDN2" s="89"/>
      <c r="TDO2" s="89"/>
      <c r="TDP2" s="89"/>
      <c r="TDQ2" s="89"/>
      <c r="TDR2" s="89"/>
      <c r="TDS2" s="89"/>
      <c r="TDT2" s="89"/>
      <c r="TDU2" s="89"/>
      <c r="TDV2" s="89"/>
      <c r="TDW2" s="89"/>
      <c r="TDX2" s="89"/>
      <c r="TDY2" s="89"/>
      <c r="TDZ2" s="89"/>
      <c r="TEA2" s="89"/>
      <c r="TEB2" s="89"/>
      <c r="TEC2" s="89"/>
      <c r="TED2" s="89"/>
      <c r="TEE2" s="89"/>
      <c r="TEF2" s="89"/>
      <c r="TEG2" s="89"/>
      <c r="TEH2" s="89"/>
      <c r="TEI2" s="89"/>
      <c r="TEJ2" s="89"/>
      <c r="TEK2" s="89"/>
      <c r="TEL2" s="89"/>
      <c r="TEM2" s="89"/>
      <c r="TEN2" s="89"/>
      <c r="TEO2" s="89"/>
      <c r="TEP2" s="89"/>
      <c r="TEQ2" s="89"/>
      <c r="TER2" s="89"/>
      <c r="TES2" s="89"/>
      <c r="TET2" s="89"/>
      <c r="TEU2" s="89"/>
      <c r="TEV2" s="89"/>
      <c r="TEW2" s="89"/>
      <c r="TEX2" s="89"/>
      <c r="TEY2" s="89"/>
      <c r="TEZ2" s="89"/>
      <c r="TFA2" s="89"/>
      <c r="TFB2" s="89"/>
      <c r="TFC2" s="89"/>
      <c r="TFD2" s="89"/>
      <c r="TFE2" s="89"/>
      <c r="TFF2" s="89"/>
      <c r="TFG2" s="89"/>
      <c r="TFH2" s="89"/>
      <c r="TFI2" s="89"/>
      <c r="TFJ2" s="89"/>
      <c r="TFK2" s="89"/>
      <c r="TFL2" s="89"/>
      <c r="TFM2" s="89"/>
      <c r="TFN2" s="89"/>
      <c r="TFO2" s="89"/>
      <c r="TFP2" s="89"/>
      <c r="TFQ2" s="89"/>
      <c r="TFR2" s="89"/>
      <c r="TFS2" s="89"/>
      <c r="TFT2" s="89"/>
      <c r="TFU2" s="89"/>
      <c r="TFV2" s="89"/>
      <c r="TFW2" s="89"/>
      <c r="TFX2" s="89"/>
      <c r="TFY2" s="89"/>
      <c r="TFZ2" s="89"/>
      <c r="TGA2" s="89"/>
      <c r="TGB2" s="89"/>
      <c r="TGC2" s="89"/>
      <c r="TGD2" s="89"/>
      <c r="TGE2" s="89"/>
      <c r="TGF2" s="89"/>
      <c r="TGG2" s="89"/>
      <c r="TGH2" s="89"/>
      <c r="TGI2" s="89"/>
      <c r="TGJ2" s="89"/>
      <c r="TGK2" s="89"/>
      <c r="TGL2" s="89"/>
      <c r="TGM2" s="89"/>
      <c r="TGN2" s="89"/>
      <c r="TGO2" s="89"/>
      <c r="TGP2" s="89"/>
      <c r="TGQ2" s="89"/>
      <c r="TGR2" s="89"/>
      <c r="TGS2" s="89"/>
      <c r="TGT2" s="89"/>
      <c r="TGU2" s="89"/>
      <c r="TGV2" s="89"/>
      <c r="TGW2" s="89"/>
      <c r="TGX2" s="89"/>
      <c r="TGY2" s="89"/>
      <c r="TGZ2" s="89"/>
      <c r="THA2" s="89"/>
      <c r="THB2" s="89"/>
      <c r="THC2" s="89"/>
      <c r="THD2" s="89"/>
      <c r="THE2" s="89"/>
      <c r="THF2" s="89"/>
      <c r="THG2" s="89"/>
      <c r="THH2" s="89"/>
      <c r="THI2" s="89"/>
      <c r="THJ2" s="89"/>
      <c r="THK2" s="89"/>
      <c r="THL2" s="89"/>
      <c r="THM2" s="89"/>
      <c r="THN2" s="89"/>
      <c r="THO2" s="89"/>
      <c r="THP2" s="89"/>
      <c r="THQ2" s="89"/>
      <c r="THR2" s="89"/>
      <c r="THS2" s="89"/>
      <c r="THT2" s="89"/>
      <c r="THU2" s="89"/>
      <c r="THV2" s="89"/>
      <c r="THW2" s="89"/>
      <c r="THX2" s="89"/>
      <c r="THY2" s="89"/>
      <c r="THZ2" s="89"/>
      <c r="TIA2" s="89"/>
      <c r="TIB2" s="89"/>
      <c r="TIC2" s="89"/>
      <c r="TID2" s="89"/>
      <c r="TIE2" s="89"/>
      <c r="TIF2" s="89"/>
      <c r="TIG2" s="89"/>
      <c r="TIH2" s="89"/>
      <c r="TII2" s="89"/>
      <c r="TIJ2" s="89"/>
      <c r="TIK2" s="89"/>
      <c r="TIL2" s="89"/>
      <c r="TIM2" s="89"/>
      <c r="TIN2" s="89"/>
      <c r="TIO2" s="89"/>
      <c r="TIP2" s="89"/>
      <c r="TIQ2" s="89"/>
      <c r="TIR2" s="89"/>
      <c r="TIS2" s="89"/>
      <c r="TIT2" s="89"/>
      <c r="TIU2" s="89"/>
      <c r="TIV2" s="89"/>
      <c r="TIW2" s="89"/>
      <c r="TIX2" s="89"/>
      <c r="TIY2" s="89"/>
      <c r="TIZ2" s="89"/>
      <c r="TJA2" s="89"/>
      <c r="TJB2" s="89"/>
      <c r="TJC2" s="89"/>
      <c r="TJD2" s="89"/>
      <c r="TJE2" s="89"/>
      <c r="TJF2" s="89"/>
      <c r="TJG2" s="89"/>
      <c r="TJH2" s="89"/>
      <c r="TJI2" s="89"/>
      <c r="TJJ2" s="89"/>
      <c r="TJK2" s="89"/>
      <c r="TJL2" s="89"/>
      <c r="TJM2" s="89"/>
      <c r="TJN2" s="89"/>
      <c r="TJO2" s="89"/>
      <c r="TJP2" s="89"/>
      <c r="TJQ2" s="89"/>
      <c r="TJR2" s="89"/>
      <c r="TJS2" s="89"/>
      <c r="TJT2" s="89"/>
      <c r="TJU2" s="89"/>
      <c r="TJV2" s="89"/>
      <c r="TJW2" s="89"/>
      <c r="TJX2" s="89"/>
      <c r="TJY2" s="89"/>
      <c r="TJZ2" s="89"/>
      <c r="TKA2" s="89"/>
      <c r="TKB2" s="89"/>
      <c r="TKC2" s="89"/>
      <c r="TKD2" s="89"/>
      <c r="TKE2" s="89"/>
      <c r="TKF2" s="89"/>
      <c r="TKG2" s="89"/>
      <c r="TKH2" s="89"/>
      <c r="TKI2" s="89"/>
      <c r="TKJ2" s="89"/>
      <c r="TKK2" s="89"/>
      <c r="TKL2" s="89"/>
      <c r="TKM2" s="89"/>
      <c r="TKN2" s="89"/>
      <c r="TKO2" s="89"/>
      <c r="TKP2" s="89"/>
      <c r="TKQ2" s="89"/>
      <c r="TKR2" s="89"/>
      <c r="TKS2" s="89"/>
      <c r="TKT2" s="89"/>
      <c r="TKU2" s="89"/>
      <c r="TKV2" s="89"/>
      <c r="TKW2" s="89"/>
      <c r="TKX2" s="89"/>
      <c r="TKY2" s="89"/>
      <c r="TKZ2" s="89"/>
      <c r="TLA2" s="89"/>
      <c r="TLB2" s="89"/>
      <c r="TLC2" s="89"/>
      <c r="TLD2" s="89"/>
      <c r="TLE2" s="89"/>
      <c r="TLF2" s="89"/>
      <c r="TLG2" s="89"/>
      <c r="TLH2" s="89"/>
      <c r="TLI2" s="89"/>
      <c r="TLJ2" s="89"/>
      <c r="TLK2" s="89"/>
      <c r="TLL2" s="89"/>
      <c r="TLM2" s="89"/>
      <c r="TLN2" s="89"/>
      <c r="TLO2" s="89"/>
      <c r="TLP2" s="89"/>
      <c r="TLQ2" s="89"/>
      <c r="TLR2" s="89"/>
      <c r="TLS2" s="89"/>
      <c r="TLT2" s="89"/>
      <c r="TLU2" s="89"/>
      <c r="TLV2" s="89"/>
      <c r="TLW2" s="89"/>
      <c r="TLX2" s="89"/>
      <c r="TLY2" s="89"/>
      <c r="TLZ2" s="89"/>
      <c r="TMA2" s="89"/>
      <c r="TMB2" s="89"/>
      <c r="TMC2" s="89"/>
      <c r="TMD2" s="89"/>
      <c r="TME2" s="89"/>
      <c r="TMF2" s="89"/>
      <c r="TMG2" s="89"/>
      <c r="TMH2" s="89"/>
      <c r="TMI2" s="89"/>
      <c r="TMJ2" s="89"/>
      <c r="TMK2" s="89"/>
      <c r="TML2" s="89"/>
      <c r="TMM2" s="89"/>
      <c r="TMN2" s="89"/>
      <c r="TMO2" s="89"/>
      <c r="TMP2" s="89"/>
      <c r="TMQ2" s="89"/>
      <c r="TMR2" s="89"/>
      <c r="TMS2" s="89"/>
      <c r="TMT2" s="89"/>
      <c r="TMU2" s="89"/>
      <c r="TMV2" s="89"/>
      <c r="TMW2" s="89"/>
      <c r="TMX2" s="89"/>
      <c r="TMY2" s="89"/>
      <c r="TMZ2" s="89"/>
      <c r="TNA2" s="89"/>
      <c r="TNB2" s="89"/>
      <c r="TNC2" s="89"/>
      <c r="TND2" s="89"/>
      <c r="TNE2" s="89"/>
      <c r="TNF2" s="89"/>
      <c r="TNG2" s="89"/>
      <c r="TNH2" s="89"/>
      <c r="TNI2" s="89"/>
      <c r="TNJ2" s="89"/>
      <c r="TNK2" s="89"/>
      <c r="TNL2" s="89"/>
      <c r="TNM2" s="89"/>
      <c r="TNN2" s="89"/>
      <c r="TNO2" s="89"/>
      <c r="TNP2" s="89"/>
      <c r="TNQ2" s="89"/>
      <c r="TNR2" s="89"/>
      <c r="TNS2" s="89"/>
      <c r="TNT2" s="89"/>
      <c r="TNU2" s="89"/>
      <c r="TNV2" s="89"/>
      <c r="TNW2" s="89"/>
      <c r="TNX2" s="89"/>
      <c r="TNY2" s="89"/>
      <c r="TNZ2" s="89"/>
      <c r="TOA2" s="89"/>
      <c r="TOB2" s="89"/>
      <c r="TOC2" s="89"/>
      <c r="TOD2" s="89"/>
      <c r="TOE2" s="89"/>
      <c r="TOF2" s="89"/>
      <c r="TOG2" s="89"/>
      <c r="TOH2" s="89"/>
      <c r="TOI2" s="89"/>
      <c r="TOJ2" s="89"/>
      <c r="TOK2" s="89"/>
      <c r="TOL2" s="89"/>
      <c r="TOM2" s="89"/>
      <c r="TON2" s="89"/>
      <c r="TOO2" s="89"/>
      <c r="TOP2" s="89"/>
      <c r="TOQ2" s="89"/>
      <c r="TOR2" s="89"/>
      <c r="TOS2" s="89"/>
      <c r="TOT2" s="89"/>
      <c r="TOU2" s="89"/>
      <c r="TOV2" s="89"/>
      <c r="TOW2" s="89"/>
      <c r="TOX2" s="89"/>
      <c r="TOY2" s="89"/>
      <c r="TOZ2" s="89"/>
      <c r="TPA2" s="89"/>
      <c r="TPB2" s="89"/>
      <c r="TPC2" s="89"/>
      <c r="TPD2" s="89"/>
      <c r="TPE2" s="89"/>
      <c r="TPF2" s="89"/>
      <c r="TPG2" s="89"/>
      <c r="TPH2" s="89"/>
      <c r="TPI2" s="89"/>
      <c r="TPJ2" s="89"/>
      <c r="TPK2" s="89"/>
      <c r="TPL2" s="89"/>
      <c r="TPM2" s="89"/>
      <c r="TPN2" s="89"/>
      <c r="TPO2" s="89"/>
      <c r="TPP2" s="89"/>
      <c r="TPQ2" s="89"/>
      <c r="TPR2" s="89"/>
      <c r="TPS2" s="89"/>
      <c r="TPT2" s="89"/>
      <c r="TPU2" s="89"/>
      <c r="TPV2" s="89"/>
      <c r="TPW2" s="89"/>
      <c r="TPX2" s="89"/>
      <c r="TPY2" s="89"/>
      <c r="TPZ2" s="89"/>
      <c r="TQA2" s="89"/>
      <c r="TQB2" s="89"/>
      <c r="TQC2" s="89"/>
      <c r="TQD2" s="89"/>
      <c r="TQE2" s="89"/>
      <c r="TQF2" s="89"/>
      <c r="TQG2" s="89"/>
      <c r="TQH2" s="89"/>
      <c r="TQI2" s="89"/>
      <c r="TQJ2" s="89"/>
      <c r="TQK2" s="89"/>
      <c r="TQL2" s="89"/>
      <c r="TQM2" s="89"/>
      <c r="TQN2" s="89"/>
      <c r="TQO2" s="89"/>
      <c r="TQP2" s="89"/>
      <c r="TQQ2" s="89"/>
      <c r="TQR2" s="89"/>
      <c r="TQS2" s="89"/>
      <c r="TQT2" s="89"/>
      <c r="TQU2" s="89"/>
      <c r="TQV2" s="89"/>
      <c r="TQW2" s="89"/>
      <c r="TQX2" s="89"/>
      <c r="TQY2" s="89"/>
      <c r="TQZ2" s="89"/>
      <c r="TRA2" s="89"/>
      <c r="TRB2" s="89"/>
      <c r="TRC2" s="89"/>
      <c r="TRD2" s="89"/>
      <c r="TRE2" s="89"/>
      <c r="TRF2" s="89"/>
      <c r="TRG2" s="89"/>
      <c r="TRH2" s="89"/>
      <c r="TRI2" s="89"/>
      <c r="TRJ2" s="89"/>
      <c r="TRK2" s="89"/>
      <c r="TRL2" s="89"/>
      <c r="TRM2" s="89"/>
      <c r="TRN2" s="89"/>
      <c r="TRO2" s="89"/>
      <c r="TRP2" s="89"/>
      <c r="TRQ2" s="89"/>
      <c r="TRR2" s="89"/>
      <c r="TRS2" s="89"/>
      <c r="TRT2" s="89"/>
      <c r="TRU2" s="89"/>
      <c r="TRV2" s="89"/>
      <c r="TRW2" s="89"/>
      <c r="TRX2" s="89"/>
      <c r="TRY2" s="89"/>
      <c r="TRZ2" s="89"/>
      <c r="TSA2" s="89"/>
      <c r="TSB2" s="89"/>
      <c r="TSC2" s="89"/>
      <c r="TSD2" s="89"/>
      <c r="TSE2" s="89"/>
      <c r="TSF2" s="89"/>
      <c r="TSG2" s="89"/>
      <c r="TSH2" s="89"/>
      <c r="TSI2" s="89"/>
      <c r="TSJ2" s="89"/>
      <c r="TSK2" s="89"/>
      <c r="TSL2" s="89"/>
      <c r="TSM2" s="89"/>
      <c r="TSN2" s="89"/>
      <c r="TSO2" s="89"/>
      <c r="TSP2" s="89"/>
      <c r="TSQ2" s="89"/>
      <c r="TSR2" s="89"/>
      <c r="TSS2" s="89"/>
      <c r="TST2" s="89"/>
      <c r="TSU2" s="89"/>
      <c r="TSV2" s="89"/>
      <c r="TSW2" s="89"/>
      <c r="TSX2" s="89"/>
      <c r="TSY2" s="89"/>
      <c r="TSZ2" s="89"/>
      <c r="TTA2" s="89"/>
      <c r="TTB2" s="89"/>
      <c r="TTC2" s="89"/>
      <c r="TTD2" s="89"/>
      <c r="TTE2" s="89"/>
      <c r="TTF2" s="89"/>
      <c r="TTG2" s="89"/>
      <c r="TTH2" s="89"/>
      <c r="TTI2" s="89"/>
      <c r="TTJ2" s="89"/>
      <c r="TTK2" s="89"/>
      <c r="TTL2" s="89"/>
      <c r="TTM2" s="89"/>
      <c r="TTN2" s="89"/>
      <c r="TTO2" s="89"/>
      <c r="TTP2" s="89"/>
      <c r="TTQ2" s="89"/>
      <c r="TTR2" s="89"/>
      <c r="TTS2" s="89"/>
      <c r="TTT2" s="89"/>
      <c r="TTU2" s="89"/>
      <c r="TTV2" s="89"/>
      <c r="TTW2" s="89"/>
      <c r="TTX2" s="89"/>
      <c r="TTY2" s="89"/>
      <c r="TTZ2" s="89"/>
      <c r="TUA2" s="89"/>
      <c r="TUB2" s="89"/>
      <c r="TUC2" s="89"/>
      <c r="TUD2" s="89"/>
      <c r="TUE2" s="89"/>
      <c r="TUF2" s="89"/>
      <c r="TUG2" s="89"/>
      <c r="TUH2" s="89"/>
      <c r="TUI2" s="89"/>
      <c r="TUJ2" s="89"/>
      <c r="TUK2" s="89"/>
      <c r="TUL2" s="89"/>
      <c r="TUM2" s="89"/>
      <c r="TUN2" s="89"/>
      <c r="TUO2" s="89"/>
      <c r="TUP2" s="89"/>
      <c r="TUQ2" s="89"/>
      <c r="TUR2" s="89"/>
      <c r="TUS2" s="89"/>
      <c r="TUT2" s="89"/>
      <c r="TUU2" s="89"/>
      <c r="TUV2" s="89"/>
      <c r="TUW2" s="89"/>
      <c r="TUX2" s="89"/>
      <c r="TUY2" s="89"/>
      <c r="TUZ2" s="89"/>
      <c r="TVA2" s="89"/>
      <c r="TVB2" s="89"/>
      <c r="TVC2" s="89"/>
      <c r="TVD2" s="89"/>
      <c r="TVE2" s="89"/>
      <c r="TVF2" s="89"/>
      <c r="TVG2" s="89"/>
      <c r="TVH2" s="89"/>
      <c r="TVI2" s="89"/>
      <c r="TVJ2" s="89"/>
      <c r="TVK2" s="89"/>
      <c r="TVL2" s="89"/>
      <c r="TVM2" s="89"/>
      <c r="TVN2" s="89"/>
      <c r="TVO2" s="89"/>
      <c r="TVP2" s="89"/>
      <c r="TVQ2" s="89"/>
      <c r="TVR2" s="89"/>
      <c r="TVS2" s="89"/>
      <c r="TVT2" s="89"/>
      <c r="TVU2" s="89"/>
      <c r="TVV2" s="89"/>
      <c r="TVW2" s="89"/>
      <c r="TVX2" s="89"/>
      <c r="TVY2" s="89"/>
      <c r="TVZ2" s="89"/>
      <c r="TWA2" s="89"/>
      <c r="TWB2" s="89"/>
      <c r="TWC2" s="89"/>
      <c r="TWD2" s="89"/>
      <c r="TWE2" s="89"/>
      <c r="TWF2" s="89"/>
      <c r="TWG2" s="89"/>
      <c r="TWH2" s="89"/>
      <c r="TWI2" s="89"/>
      <c r="TWJ2" s="89"/>
      <c r="TWK2" s="89"/>
      <c r="TWL2" s="89"/>
      <c r="TWM2" s="89"/>
      <c r="TWN2" s="89"/>
      <c r="TWO2" s="89"/>
      <c r="TWP2" s="89"/>
      <c r="TWQ2" s="89"/>
      <c r="TWR2" s="89"/>
      <c r="TWS2" s="89"/>
      <c r="TWT2" s="89"/>
      <c r="TWU2" s="89"/>
      <c r="TWV2" s="89"/>
      <c r="TWW2" s="89"/>
      <c r="TWX2" s="89"/>
      <c r="TWY2" s="89"/>
      <c r="TWZ2" s="89"/>
      <c r="TXA2" s="89"/>
      <c r="TXB2" s="89"/>
      <c r="TXC2" s="89"/>
      <c r="TXD2" s="89"/>
      <c r="TXE2" s="89"/>
      <c r="TXF2" s="89"/>
      <c r="TXG2" s="89"/>
      <c r="TXH2" s="89"/>
      <c r="TXI2" s="89"/>
      <c r="TXJ2" s="89"/>
      <c r="TXK2" s="89"/>
      <c r="TXL2" s="89"/>
      <c r="TXM2" s="89"/>
      <c r="TXN2" s="89"/>
      <c r="TXO2" s="89"/>
      <c r="TXP2" s="89"/>
      <c r="TXQ2" s="89"/>
      <c r="TXR2" s="89"/>
      <c r="TXS2" s="89"/>
      <c r="TXT2" s="89"/>
      <c r="TXU2" s="89"/>
      <c r="TXV2" s="89"/>
      <c r="TXW2" s="89"/>
      <c r="TXX2" s="89"/>
      <c r="TXY2" s="89"/>
      <c r="TXZ2" s="89"/>
      <c r="TYA2" s="89"/>
      <c r="TYB2" s="89"/>
      <c r="TYC2" s="89"/>
      <c r="TYD2" s="89"/>
      <c r="TYE2" s="89"/>
      <c r="TYF2" s="89"/>
      <c r="TYG2" s="89"/>
      <c r="TYH2" s="89"/>
      <c r="TYI2" s="89"/>
      <c r="TYJ2" s="89"/>
      <c r="TYK2" s="89"/>
      <c r="TYL2" s="89"/>
      <c r="TYM2" s="89"/>
      <c r="TYN2" s="89"/>
      <c r="TYO2" s="89"/>
      <c r="TYP2" s="89"/>
      <c r="TYQ2" s="89"/>
      <c r="TYR2" s="89"/>
      <c r="TYS2" s="89"/>
      <c r="TYT2" s="89"/>
      <c r="TYU2" s="89"/>
      <c r="TYV2" s="89"/>
      <c r="TYW2" s="89"/>
      <c r="TYX2" s="89"/>
      <c r="TYY2" s="89"/>
      <c r="TYZ2" s="89"/>
      <c r="TZA2" s="89"/>
      <c r="TZB2" s="89"/>
      <c r="TZC2" s="89"/>
      <c r="TZD2" s="89"/>
      <c r="TZE2" s="89"/>
      <c r="TZF2" s="89"/>
      <c r="TZG2" s="89"/>
      <c r="TZH2" s="89"/>
      <c r="TZI2" s="89"/>
      <c r="TZJ2" s="89"/>
      <c r="TZK2" s="89"/>
      <c r="TZL2" s="89"/>
      <c r="TZM2" s="89"/>
      <c r="TZN2" s="89"/>
      <c r="TZO2" s="89"/>
      <c r="TZP2" s="89"/>
      <c r="TZQ2" s="89"/>
      <c r="TZR2" s="89"/>
      <c r="TZS2" s="89"/>
      <c r="TZT2" s="89"/>
      <c r="TZU2" s="89"/>
      <c r="TZV2" s="89"/>
      <c r="TZW2" s="89"/>
      <c r="TZX2" s="89"/>
      <c r="TZY2" s="89"/>
      <c r="TZZ2" s="89"/>
      <c r="UAA2" s="89"/>
      <c r="UAB2" s="89"/>
      <c r="UAC2" s="89"/>
      <c r="UAD2" s="89"/>
      <c r="UAE2" s="89"/>
      <c r="UAF2" s="89"/>
      <c r="UAG2" s="89"/>
      <c r="UAH2" s="89"/>
      <c r="UAI2" s="89"/>
      <c r="UAJ2" s="89"/>
      <c r="UAK2" s="89"/>
      <c r="UAL2" s="89"/>
      <c r="UAM2" s="89"/>
      <c r="UAN2" s="89"/>
      <c r="UAO2" s="89"/>
      <c r="UAP2" s="89"/>
      <c r="UAQ2" s="89"/>
      <c r="UAR2" s="89"/>
      <c r="UAS2" s="89"/>
      <c r="UAT2" s="89"/>
      <c r="UAU2" s="89"/>
      <c r="UAV2" s="89"/>
      <c r="UAW2" s="89"/>
      <c r="UAX2" s="89"/>
      <c r="UAY2" s="89"/>
      <c r="UAZ2" s="89"/>
      <c r="UBA2" s="89"/>
      <c r="UBB2" s="89"/>
      <c r="UBC2" s="89"/>
      <c r="UBD2" s="89"/>
      <c r="UBE2" s="89"/>
      <c r="UBF2" s="89"/>
      <c r="UBG2" s="89"/>
      <c r="UBH2" s="89"/>
      <c r="UBI2" s="89"/>
      <c r="UBJ2" s="89"/>
      <c r="UBK2" s="89"/>
      <c r="UBL2" s="89"/>
      <c r="UBM2" s="89"/>
      <c r="UBN2" s="89"/>
      <c r="UBO2" s="89"/>
      <c r="UBP2" s="89"/>
      <c r="UBQ2" s="89"/>
      <c r="UBR2" s="89"/>
      <c r="UBS2" s="89"/>
      <c r="UBT2" s="89"/>
      <c r="UBU2" s="89"/>
      <c r="UBV2" s="89"/>
      <c r="UBW2" s="89"/>
      <c r="UBX2" s="89"/>
      <c r="UBY2" s="89"/>
      <c r="UBZ2" s="89"/>
      <c r="UCA2" s="89"/>
      <c r="UCB2" s="89"/>
      <c r="UCC2" s="89"/>
      <c r="UCD2" s="89"/>
      <c r="UCE2" s="89"/>
      <c r="UCF2" s="89"/>
      <c r="UCG2" s="89"/>
      <c r="UCH2" s="89"/>
      <c r="UCI2" s="89"/>
      <c r="UCJ2" s="89"/>
      <c r="UCK2" s="89"/>
      <c r="UCL2" s="89"/>
      <c r="UCM2" s="89"/>
      <c r="UCN2" s="89"/>
      <c r="UCO2" s="89"/>
      <c r="UCP2" s="89"/>
      <c r="UCQ2" s="89"/>
      <c r="UCR2" s="89"/>
      <c r="UCS2" s="89"/>
      <c r="UCT2" s="89"/>
      <c r="UCU2" s="89"/>
      <c r="UCV2" s="89"/>
      <c r="UCW2" s="89"/>
      <c r="UCX2" s="89"/>
      <c r="UCY2" s="89"/>
      <c r="UCZ2" s="89"/>
      <c r="UDA2" s="89"/>
      <c r="UDB2" s="89"/>
      <c r="UDC2" s="89"/>
      <c r="UDD2" s="89"/>
      <c r="UDE2" s="89"/>
      <c r="UDF2" s="89"/>
      <c r="UDG2" s="89"/>
      <c r="UDH2" s="89"/>
      <c r="UDI2" s="89"/>
      <c r="UDJ2" s="89"/>
      <c r="UDK2" s="89"/>
      <c r="UDL2" s="89"/>
      <c r="UDM2" s="89"/>
      <c r="UDN2" s="89"/>
      <c r="UDO2" s="89"/>
      <c r="UDP2" s="89"/>
      <c r="UDQ2" s="89"/>
      <c r="UDR2" s="89"/>
      <c r="UDS2" s="89"/>
      <c r="UDT2" s="89"/>
      <c r="UDU2" s="89"/>
      <c r="UDV2" s="89"/>
      <c r="UDW2" s="89"/>
      <c r="UDX2" s="89"/>
      <c r="UDY2" s="89"/>
      <c r="UDZ2" s="89"/>
      <c r="UEA2" s="89"/>
      <c r="UEB2" s="89"/>
      <c r="UEC2" s="89"/>
      <c r="UED2" s="89"/>
      <c r="UEE2" s="89"/>
      <c r="UEF2" s="89"/>
      <c r="UEG2" s="89"/>
      <c r="UEH2" s="89"/>
      <c r="UEI2" s="89"/>
      <c r="UEJ2" s="89"/>
      <c r="UEK2" s="89"/>
      <c r="UEL2" s="89"/>
      <c r="UEM2" s="89"/>
      <c r="UEN2" s="89"/>
      <c r="UEO2" s="89"/>
      <c r="UEP2" s="89"/>
      <c r="UEQ2" s="89"/>
      <c r="UER2" s="89"/>
      <c r="UES2" s="89"/>
      <c r="UET2" s="89"/>
      <c r="UEU2" s="89"/>
      <c r="UEV2" s="89"/>
      <c r="UEW2" s="89"/>
      <c r="UEX2" s="89"/>
      <c r="UEY2" s="89"/>
      <c r="UEZ2" s="89"/>
      <c r="UFA2" s="89"/>
      <c r="UFB2" s="89"/>
      <c r="UFC2" s="89"/>
      <c r="UFD2" s="89"/>
      <c r="UFE2" s="89"/>
      <c r="UFF2" s="89"/>
      <c r="UFG2" s="89"/>
      <c r="UFH2" s="89"/>
      <c r="UFI2" s="89"/>
      <c r="UFJ2" s="89"/>
      <c r="UFK2" s="89"/>
      <c r="UFL2" s="89"/>
      <c r="UFM2" s="89"/>
      <c r="UFN2" s="89"/>
      <c r="UFO2" s="89"/>
      <c r="UFP2" s="89"/>
      <c r="UFQ2" s="89"/>
      <c r="UFR2" s="89"/>
      <c r="UFS2" s="89"/>
      <c r="UFT2" s="89"/>
      <c r="UFU2" s="89"/>
      <c r="UFV2" s="89"/>
      <c r="UFW2" s="89"/>
      <c r="UFX2" s="89"/>
      <c r="UFY2" s="89"/>
      <c r="UFZ2" s="89"/>
      <c r="UGA2" s="89"/>
      <c r="UGB2" s="89"/>
      <c r="UGC2" s="89"/>
      <c r="UGD2" s="89"/>
      <c r="UGE2" s="89"/>
      <c r="UGF2" s="89"/>
      <c r="UGG2" s="89"/>
      <c r="UGH2" s="89"/>
      <c r="UGI2" s="89"/>
      <c r="UGJ2" s="89"/>
      <c r="UGK2" s="89"/>
      <c r="UGL2" s="89"/>
      <c r="UGM2" s="89"/>
      <c r="UGN2" s="89"/>
      <c r="UGO2" s="89"/>
      <c r="UGP2" s="89"/>
      <c r="UGQ2" s="89"/>
      <c r="UGR2" s="89"/>
      <c r="UGS2" s="89"/>
      <c r="UGT2" s="89"/>
      <c r="UGU2" s="89"/>
      <c r="UGV2" s="89"/>
      <c r="UGW2" s="89"/>
      <c r="UGX2" s="89"/>
      <c r="UGY2" s="89"/>
      <c r="UGZ2" s="89"/>
      <c r="UHA2" s="89"/>
      <c r="UHB2" s="89"/>
      <c r="UHC2" s="89"/>
      <c r="UHD2" s="89"/>
      <c r="UHE2" s="89"/>
      <c r="UHF2" s="89"/>
      <c r="UHG2" s="89"/>
      <c r="UHH2" s="89"/>
      <c r="UHI2" s="89"/>
      <c r="UHJ2" s="89"/>
      <c r="UHK2" s="89"/>
      <c r="UHL2" s="89"/>
      <c r="UHM2" s="89"/>
      <c r="UHN2" s="89"/>
      <c r="UHO2" s="89"/>
      <c r="UHP2" s="89"/>
      <c r="UHQ2" s="89"/>
      <c r="UHR2" s="89"/>
      <c r="UHS2" s="89"/>
      <c r="UHT2" s="89"/>
      <c r="UHU2" s="89"/>
      <c r="UHV2" s="89"/>
      <c r="UHW2" s="89"/>
      <c r="UHX2" s="89"/>
      <c r="UHY2" s="89"/>
      <c r="UHZ2" s="89"/>
      <c r="UIA2" s="89"/>
      <c r="UIB2" s="89"/>
      <c r="UIC2" s="89"/>
      <c r="UID2" s="89"/>
      <c r="UIE2" s="89"/>
      <c r="UIF2" s="89"/>
      <c r="UIG2" s="89"/>
      <c r="UIH2" s="89"/>
      <c r="UII2" s="89"/>
      <c r="UIJ2" s="89"/>
      <c r="UIK2" s="89"/>
      <c r="UIL2" s="89"/>
      <c r="UIM2" s="89"/>
      <c r="UIN2" s="89"/>
      <c r="UIO2" s="89"/>
      <c r="UIP2" s="89"/>
      <c r="UIQ2" s="89"/>
      <c r="UIR2" s="89"/>
      <c r="UIS2" s="89"/>
      <c r="UIT2" s="89"/>
      <c r="UIU2" s="89"/>
      <c r="UIV2" s="89"/>
      <c r="UIW2" s="89"/>
      <c r="UIX2" s="89"/>
      <c r="UIY2" s="89"/>
      <c r="UIZ2" s="89"/>
      <c r="UJA2" s="89"/>
      <c r="UJB2" s="89"/>
      <c r="UJC2" s="89"/>
      <c r="UJD2" s="89"/>
      <c r="UJE2" s="89"/>
      <c r="UJF2" s="89"/>
      <c r="UJG2" s="89"/>
      <c r="UJH2" s="89"/>
      <c r="UJI2" s="89"/>
      <c r="UJJ2" s="89"/>
      <c r="UJK2" s="89"/>
      <c r="UJL2" s="89"/>
      <c r="UJM2" s="89"/>
      <c r="UJN2" s="89"/>
      <c r="UJO2" s="89"/>
      <c r="UJP2" s="89"/>
      <c r="UJQ2" s="89"/>
      <c r="UJR2" s="89"/>
      <c r="UJS2" s="89"/>
      <c r="UJT2" s="89"/>
      <c r="UJU2" s="89"/>
      <c r="UJV2" s="89"/>
      <c r="UJW2" s="89"/>
      <c r="UJX2" s="89"/>
      <c r="UJY2" s="89"/>
      <c r="UJZ2" s="89"/>
      <c r="UKA2" s="89"/>
      <c r="UKB2" s="89"/>
      <c r="UKC2" s="89"/>
      <c r="UKD2" s="89"/>
      <c r="UKE2" s="89"/>
      <c r="UKF2" s="89"/>
      <c r="UKG2" s="89"/>
      <c r="UKH2" s="89"/>
      <c r="UKI2" s="89"/>
      <c r="UKJ2" s="89"/>
      <c r="UKK2" s="89"/>
      <c r="UKL2" s="89"/>
      <c r="UKM2" s="89"/>
      <c r="UKN2" s="89"/>
      <c r="UKO2" s="89"/>
      <c r="UKP2" s="89"/>
      <c r="UKQ2" s="89"/>
      <c r="UKR2" s="89"/>
      <c r="UKS2" s="89"/>
      <c r="UKT2" s="89"/>
      <c r="UKU2" s="89"/>
      <c r="UKV2" s="89"/>
      <c r="UKW2" s="89"/>
      <c r="UKX2" s="89"/>
      <c r="UKY2" s="89"/>
      <c r="UKZ2" s="89"/>
      <c r="ULA2" s="89"/>
      <c r="ULB2" s="89"/>
      <c r="ULC2" s="89"/>
      <c r="ULD2" s="89"/>
      <c r="ULE2" s="89"/>
      <c r="ULF2" s="89"/>
      <c r="ULG2" s="89"/>
      <c r="ULH2" s="89"/>
      <c r="ULI2" s="89"/>
      <c r="ULJ2" s="89"/>
      <c r="ULK2" s="89"/>
      <c r="ULL2" s="89"/>
      <c r="ULM2" s="89"/>
      <c r="ULN2" s="89"/>
      <c r="ULO2" s="89"/>
      <c r="ULP2" s="89"/>
      <c r="ULQ2" s="89"/>
      <c r="ULR2" s="89"/>
      <c r="ULS2" s="89"/>
      <c r="ULT2" s="89"/>
      <c r="ULU2" s="89"/>
      <c r="ULV2" s="89"/>
      <c r="ULW2" s="89"/>
      <c r="ULX2" s="89"/>
      <c r="ULY2" s="89"/>
      <c r="ULZ2" s="89"/>
      <c r="UMA2" s="89"/>
      <c r="UMB2" s="89"/>
      <c r="UMC2" s="89"/>
      <c r="UMD2" s="89"/>
      <c r="UME2" s="89"/>
      <c r="UMF2" s="89"/>
      <c r="UMG2" s="89"/>
      <c r="UMH2" s="89"/>
      <c r="UMI2" s="89"/>
      <c r="UMJ2" s="89"/>
      <c r="UMK2" s="89"/>
      <c r="UML2" s="89"/>
      <c r="UMM2" s="89"/>
      <c r="UMN2" s="89"/>
      <c r="UMO2" s="89"/>
      <c r="UMP2" s="89"/>
      <c r="UMQ2" s="89"/>
      <c r="UMR2" s="89"/>
      <c r="UMS2" s="89"/>
      <c r="UMT2" s="89"/>
      <c r="UMU2" s="89"/>
      <c r="UMV2" s="89"/>
      <c r="UMW2" s="89"/>
      <c r="UMX2" s="89"/>
      <c r="UMY2" s="89"/>
      <c r="UMZ2" s="89"/>
      <c r="UNA2" s="89"/>
      <c r="UNB2" s="89"/>
      <c r="UNC2" s="89"/>
      <c r="UND2" s="89"/>
      <c r="UNE2" s="89"/>
      <c r="UNF2" s="89"/>
      <c r="UNG2" s="89"/>
      <c r="UNH2" s="89"/>
      <c r="UNI2" s="89"/>
      <c r="UNJ2" s="89"/>
      <c r="UNK2" s="89"/>
      <c r="UNL2" s="89"/>
      <c r="UNM2" s="89"/>
      <c r="UNN2" s="89"/>
      <c r="UNO2" s="89"/>
      <c r="UNP2" s="89"/>
      <c r="UNQ2" s="89"/>
      <c r="UNR2" s="89"/>
      <c r="UNS2" s="89"/>
      <c r="UNT2" s="89"/>
      <c r="UNU2" s="89"/>
      <c r="UNV2" s="89"/>
      <c r="UNW2" s="89"/>
      <c r="UNX2" s="89"/>
      <c r="UNY2" s="89"/>
      <c r="UNZ2" s="89"/>
      <c r="UOA2" s="89"/>
      <c r="UOB2" s="89"/>
      <c r="UOC2" s="89"/>
      <c r="UOD2" s="89"/>
      <c r="UOE2" s="89"/>
      <c r="UOF2" s="89"/>
      <c r="UOG2" s="89"/>
      <c r="UOH2" s="89"/>
      <c r="UOI2" s="89"/>
      <c r="UOJ2" s="89"/>
      <c r="UOK2" s="89"/>
      <c r="UOL2" s="89"/>
      <c r="UOM2" s="89"/>
      <c r="UON2" s="89"/>
      <c r="UOO2" s="89"/>
      <c r="UOP2" s="89"/>
      <c r="UOQ2" s="89"/>
      <c r="UOR2" s="89"/>
      <c r="UOS2" s="89"/>
      <c r="UOT2" s="89"/>
      <c r="UOU2" s="89"/>
      <c r="UOV2" s="89"/>
      <c r="UOW2" s="89"/>
      <c r="UOX2" s="89"/>
      <c r="UOY2" s="89"/>
      <c r="UOZ2" s="89"/>
      <c r="UPA2" s="89"/>
      <c r="UPB2" s="89"/>
      <c r="UPC2" s="89"/>
      <c r="UPD2" s="89"/>
      <c r="UPE2" s="89"/>
      <c r="UPF2" s="89"/>
      <c r="UPG2" s="89"/>
      <c r="UPH2" s="89"/>
      <c r="UPI2" s="89"/>
      <c r="UPJ2" s="89"/>
      <c r="UPK2" s="89"/>
      <c r="UPL2" s="89"/>
      <c r="UPM2" s="89"/>
      <c r="UPN2" s="89"/>
      <c r="UPO2" s="89"/>
      <c r="UPP2" s="89"/>
      <c r="UPQ2" s="89"/>
      <c r="UPR2" s="89"/>
      <c r="UPS2" s="89"/>
      <c r="UPT2" s="89"/>
      <c r="UPU2" s="89"/>
      <c r="UPV2" s="89"/>
      <c r="UPW2" s="89"/>
      <c r="UPX2" s="89"/>
      <c r="UPY2" s="89"/>
      <c r="UPZ2" s="89"/>
      <c r="UQA2" s="89"/>
      <c r="UQB2" s="89"/>
      <c r="UQC2" s="89"/>
      <c r="UQD2" s="89"/>
      <c r="UQE2" s="89"/>
      <c r="UQF2" s="89"/>
      <c r="UQG2" s="89"/>
      <c r="UQH2" s="89"/>
      <c r="UQI2" s="89"/>
      <c r="UQJ2" s="89"/>
      <c r="UQK2" s="89"/>
      <c r="UQL2" s="89"/>
      <c r="UQM2" s="89"/>
      <c r="UQN2" s="89"/>
      <c r="UQO2" s="89"/>
      <c r="UQP2" s="89"/>
      <c r="UQQ2" s="89"/>
      <c r="UQR2" s="89"/>
      <c r="UQS2" s="89"/>
      <c r="UQT2" s="89"/>
      <c r="UQU2" s="89"/>
      <c r="UQV2" s="89"/>
      <c r="UQW2" s="89"/>
      <c r="UQX2" s="89"/>
      <c r="UQY2" s="89"/>
      <c r="UQZ2" s="89"/>
      <c r="URA2" s="89"/>
      <c r="URB2" s="89"/>
      <c r="URC2" s="89"/>
      <c r="URD2" s="89"/>
      <c r="URE2" s="89"/>
      <c r="URF2" s="89"/>
      <c r="URG2" s="89"/>
      <c r="URH2" s="89"/>
      <c r="URI2" s="89"/>
      <c r="URJ2" s="89"/>
      <c r="URK2" s="89"/>
      <c r="URL2" s="89"/>
      <c r="URM2" s="89"/>
      <c r="URN2" s="89"/>
      <c r="URO2" s="89"/>
      <c r="URP2" s="89"/>
      <c r="URQ2" s="89"/>
      <c r="URR2" s="89"/>
      <c r="URS2" s="89"/>
      <c r="URT2" s="89"/>
      <c r="URU2" s="89"/>
      <c r="URV2" s="89"/>
      <c r="URW2" s="89"/>
      <c r="URX2" s="89"/>
      <c r="URY2" s="89"/>
      <c r="URZ2" s="89"/>
      <c r="USA2" s="89"/>
      <c r="USB2" s="89"/>
      <c r="USC2" s="89"/>
      <c r="USD2" s="89"/>
      <c r="USE2" s="89"/>
      <c r="USF2" s="89"/>
      <c r="USG2" s="89"/>
      <c r="USH2" s="89"/>
      <c r="USI2" s="89"/>
      <c r="USJ2" s="89"/>
      <c r="USK2" s="89"/>
      <c r="USL2" s="89"/>
      <c r="USM2" s="89"/>
      <c r="USN2" s="89"/>
      <c r="USO2" s="89"/>
      <c r="USP2" s="89"/>
      <c r="USQ2" s="89"/>
      <c r="USR2" s="89"/>
      <c r="USS2" s="89"/>
      <c r="UST2" s="89"/>
      <c r="USU2" s="89"/>
      <c r="USV2" s="89"/>
      <c r="USW2" s="89"/>
      <c r="USX2" s="89"/>
      <c r="USY2" s="89"/>
      <c r="USZ2" s="89"/>
      <c r="UTA2" s="89"/>
      <c r="UTB2" s="89"/>
      <c r="UTC2" s="89"/>
      <c r="UTD2" s="89"/>
      <c r="UTE2" s="89"/>
      <c r="UTF2" s="89"/>
      <c r="UTG2" s="89"/>
      <c r="UTH2" s="89"/>
      <c r="UTI2" s="89"/>
      <c r="UTJ2" s="89"/>
      <c r="UTK2" s="89"/>
      <c r="UTL2" s="89"/>
      <c r="UTM2" s="89"/>
      <c r="UTN2" s="89"/>
      <c r="UTO2" s="89"/>
      <c r="UTP2" s="89"/>
      <c r="UTQ2" s="89"/>
      <c r="UTR2" s="89"/>
      <c r="UTS2" s="89"/>
      <c r="UTT2" s="89"/>
      <c r="UTU2" s="89"/>
      <c r="UTV2" s="89"/>
      <c r="UTW2" s="89"/>
      <c r="UTX2" s="89"/>
      <c r="UTY2" s="89"/>
      <c r="UTZ2" s="89"/>
      <c r="UUA2" s="89"/>
      <c r="UUB2" s="89"/>
      <c r="UUC2" s="89"/>
      <c r="UUD2" s="89"/>
      <c r="UUE2" s="89"/>
      <c r="UUF2" s="89"/>
      <c r="UUG2" s="89"/>
      <c r="UUH2" s="89"/>
      <c r="UUI2" s="89"/>
      <c r="UUJ2" s="89"/>
      <c r="UUK2" s="89"/>
      <c r="UUL2" s="89"/>
      <c r="UUM2" s="89"/>
      <c r="UUN2" s="89"/>
      <c r="UUO2" s="89"/>
      <c r="UUP2" s="89"/>
      <c r="UUQ2" s="89"/>
      <c r="UUR2" s="89"/>
      <c r="UUS2" s="89"/>
      <c r="UUT2" s="89"/>
      <c r="UUU2" s="89"/>
      <c r="UUV2" s="89"/>
      <c r="UUW2" s="89"/>
      <c r="UUX2" s="89"/>
      <c r="UUY2" s="89"/>
      <c r="UUZ2" s="89"/>
      <c r="UVA2" s="89"/>
      <c r="UVB2" s="89"/>
      <c r="UVC2" s="89"/>
      <c r="UVD2" s="89"/>
      <c r="UVE2" s="89"/>
      <c r="UVF2" s="89"/>
      <c r="UVG2" s="89"/>
      <c r="UVH2" s="89"/>
      <c r="UVI2" s="89"/>
      <c r="UVJ2" s="89"/>
      <c r="UVK2" s="89"/>
      <c r="UVL2" s="89"/>
      <c r="UVM2" s="89"/>
      <c r="UVN2" s="89"/>
      <c r="UVO2" s="89"/>
      <c r="UVP2" s="89"/>
      <c r="UVQ2" s="89"/>
      <c r="UVR2" s="89"/>
      <c r="UVS2" s="89"/>
      <c r="UVT2" s="89"/>
      <c r="UVU2" s="89"/>
      <c r="UVV2" s="89"/>
      <c r="UVW2" s="89"/>
      <c r="UVX2" s="89"/>
      <c r="UVY2" s="89"/>
      <c r="UVZ2" s="89"/>
      <c r="UWA2" s="89"/>
      <c r="UWB2" s="89"/>
      <c r="UWC2" s="89"/>
      <c r="UWD2" s="89"/>
      <c r="UWE2" s="89"/>
      <c r="UWF2" s="89"/>
      <c r="UWG2" s="89"/>
      <c r="UWH2" s="89"/>
      <c r="UWI2" s="89"/>
      <c r="UWJ2" s="89"/>
      <c r="UWK2" s="89"/>
      <c r="UWL2" s="89"/>
      <c r="UWM2" s="89"/>
      <c r="UWN2" s="89"/>
      <c r="UWO2" s="89"/>
      <c r="UWP2" s="89"/>
      <c r="UWQ2" s="89"/>
      <c r="UWR2" s="89"/>
      <c r="UWS2" s="89"/>
      <c r="UWT2" s="89"/>
      <c r="UWU2" s="89"/>
      <c r="UWV2" s="89"/>
      <c r="UWW2" s="89"/>
      <c r="UWX2" s="89"/>
      <c r="UWY2" s="89"/>
      <c r="UWZ2" s="89"/>
      <c r="UXA2" s="89"/>
      <c r="UXB2" s="89"/>
      <c r="UXC2" s="89"/>
      <c r="UXD2" s="89"/>
      <c r="UXE2" s="89"/>
      <c r="UXF2" s="89"/>
      <c r="UXG2" s="89"/>
      <c r="UXH2" s="89"/>
      <c r="UXI2" s="89"/>
      <c r="UXJ2" s="89"/>
      <c r="UXK2" s="89"/>
      <c r="UXL2" s="89"/>
      <c r="UXM2" s="89"/>
      <c r="UXN2" s="89"/>
      <c r="UXO2" s="89"/>
      <c r="UXP2" s="89"/>
      <c r="UXQ2" s="89"/>
      <c r="UXR2" s="89"/>
      <c r="UXS2" s="89"/>
      <c r="UXT2" s="89"/>
      <c r="UXU2" s="89"/>
      <c r="UXV2" s="89"/>
      <c r="UXW2" s="89"/>
      <c r="UXX2" s="89"/>
      <c r="UXY2" s="89"/>
      <c r="UXZ2" s="89"/>
      <c r="UYA2" s="89"/>
      <c r="UYB2" s="89"/>
      <c r="UYC2" s="89"/>
      <c r="UYD2" s="89"/>
      <c r="UYE2" s="89"/>
      <c r="UYF2" s="89"/>
      <c r="UYG2" s="89"/>
      <c r="UYH2" s="89"/>
      <c r="UYI2" s="89"/>
      <c r="UYJ2" s="89"/>
      <c r="UYK2" s="89"/>
      <c r="UYL2" s="89"/>
      <c r="UYM2" s="89"/>
      <c r="UYN2" s="89"/>
      <c r="UYO2" s="89"/>
      <c r="UYP2" s="89"/>
      <c r="UYQ2" s="89"/>
      <c r="UYR2" s="89"/>
      <c r="UYS2" s="89"/>
      <c r="UYT2" s="89"/>
      <c r="UYU2" s="89"/>
      <c r="UYV2" s="89"/>
      <c r="UYW2" s="89"/>
      <c r="UYX2" s="89"/>
      <c r="UYY2" s="89"/>
      <c r="UYZ2" s="89"/>
      <c r="UZA2" s="89"/>
      <c r="UZB2" s="89"/>
      <c r="UZC2" s="89"/>
      <c r="UZD2" s="89"/>
      <c r="UZE2" s="89"/>
      <c r="UZF2" s="89"/>
      <c r="UZG2" s="89"/>
      <c r="UZH2" s="89"/>
      <c r="UZI2" s="89"/>
      <c r="UZJ2" s="89"/>
      <c r="UZK2" s="89"/>
      <c r="UZL2" s="89"/>
      <c r="UZM2" s="89"/>
      <c r="UZN2" s="89"/>
      <c r="UZO2" s="89"/>
      <c r="UZP2" s="89"/>
      <c r="UZQ2" s="89"/>
      <c r="UZR2" s="89"/>
      <c r="UZS2" s="89"/>
      <c r="UZT2" s="89"/>
      <c r="UZU2" s="89"/>
      <c r="UZV2" s="89"/>
      <c r="UZW2" s="89"/>
      <c r="UZX2" s="89"/>
      <c r="UZY2" s="89"/>
      <c r="UZZ2" s="89"/>
      <c r="VAA2" s="89"/>
      <c r="VAB2" s="89"/>
      <c r="VAC2" s="89"/>
      <c r="VAD2" s="89"/>
      <c r="VAE2" s="89"/>
      <c r="VAF2" s="89"/>
      <c r="VAG2" s="89"/>
      <c r="VAH2" s="89"/>
      <c r="VAI2" s="89"/>
      <c r="VAJ2" s="89"/>
      <c r="VAK2" s="89"/>
      <c r="VAL2" s="89"/>
      <c r="VAM2" s="89"/>
      <c r="VAN2" s="89"/>
      <c r="VAO2" s="89"/>
      <c r="VAP2" s="89"/>
      <c r="VAQ2" s="89"/>
      <c r="VAR2" s="89"/>
      <c r="VAS2" s="89"/>
      <c r="VAT2" s="89"/>
      <c r="VAU2" s="89"/>
      <c r="VAV2" s="89"/>
      <c r="VAW2" s="89"/>
      <c r="VAX2" s="89"/>
      <c r="VAY2" s="89"/>
      <c r="VAZ2" s="89"/>
      <c r="VBA2" s="89"/>
      <c r="VBB2" s="89"/>
      <c r="VBC2" s="89"/>
      <c r="VBD2" s="89"/>
      <c r="VBE2" s="89"/>
      <c r="VBF2" s="89"/>
      <c r="VBG2" s="89"/>
      <c r="VBH2" s="89"/>
      <c r="VBI2" s="89"/>
      <c r="VBJ2" s="89"/>
      <c r="VBK2" s="89"/>
      <c r="VBL2" s="89"/>
      <c r="VBM2" s="89"/>
      <c r="VBN2" s="89"/>
      <c r="VBO2" s="89"/>
      <c r="VBP2" s="89"/>
      <c r="VBQ2" s="89"/>
      <c r="VBR2" s="89"/>
      <c r="VBS2" s="89"/>
      <c r="VBT2" s="89"/>
      <c r="VBU2" s="89"/>
      <c r="VBV2" s="89"/>
      <c r="VBW2" s="89"/>
      <c r="VBX2" s="89"/>
      <c r="VBY2" s="89"/>
      <c r="VBZ2" s="89"/>
      <c r="VCA2" s="89"/>
      <c r="VCB2" s="89"/>
      <c r="VCC2" s="89"/>
      <c r="VCD2" s="89"/>
      <c r="VCE2" s="89"/>
      <c r="VCF2" s="89"/>
      <c r="VCG2" s="89"/>
      <c r="VCH2" s="89"/>
      <c r="VCI2" s="89"/>
      <c r="VCJ2" s="89"/>
      <c r="VCK2" s="89"/>
      <c r="VCL2" s="89"/>
      <c r="VCM2" s="89"/>
      <c r="VCN2" s="89"/>
      <c r="VCO2" s="89"/>
      <c r="VCP2" s="89"/>
      <c r="VCQ2" s="89"/>
      <c r="VCR2" s="89"/>
      <c r="VCS2" s="89"/>
      <c r="VCT2" s="89"/>
      <c r="VCU2" s="89"/>
      <c r="VCV2" s="89"/>
      <c r="VCW2" s="89"/>
      <c r="VCX2" s="89"/>
      <c r="VCY2" s="89"/>
      <c r="VCZ2" s="89"/>
      <c r="VDA2" s="89"/>
      <c r="VDB2" s="89"/>
      <c r="VDC2" s="89"/>
      <c r="VDD2" s="89"/>
      <c r="VDE2" s="89"/>
      <c r="VDF2" s="89"/>
      <c r="VDG2" s="89"/>
      <c r="VDH2" s="89"/>
      <c r="VDI2" s="89"/>
      <c r="VDJ2" s="89"/>
      <c r="VDK2" s="89"/>
      <c r="VDL2" s="89"/>
      <c r="VDM2" s="89"/>
      <c r="VDN2" s="89"/>
      <c r="VDO2" s="89"/>
      <c r="VDP2" s="89"/>
      <c r="VDQ2" s="89"/>
      <c r="VDR2" s="89"/>
      <c r="VDS2" s="89"/>
      <c r="VDT2" s="89"/>
      <c r="VDU2" s="89"/>
      <c r="VDV2" s="89"/>
      <c r="VDW2" s="89"/>
      <c r="VDX2" s="89"/>
      <c r="VDY2" s="89"/>
      <c r="VDZ2" s="89"/>
      <c r="VEA2" s="89"/>
      <c r="VEB2" s="89"/>
      <c r="VEC2" s="89"/>
      <c r="VED2" s="89"/>
      <c r="VEE2" s="89"/>
      <c r="VEF2" s="89"/>
      <c r="VEG2" s="89"/>
      <c r="VEH2" s="89"/>
      <c r="VEI2" s="89"/>
      <c r="VEJ2" s="89"/>
      <c r="VEK2" s="89"/>
      <c r="VEL2" s="89"/>
      <c r="VEM2" s="89"/>
      <c r="VEN2" s="89"/>
      <c r="VEO2" s="89"/>
      <c r="VEP2" s="89"/>
      <c r="VEQ2" s="89"/>
      <c r="VER2" s="89"/>
      <c r="VES2" s="89"/>
      <c r="VET2" s="89"/>
      <c r="VEU2" s="89"/>
      <c r="VEV2" s="89"/>
      <c r="VEW2" s="89"/>
      <c r="VEX2" s="89"/>
      <c r="VEY2" s="89"/>
      <c r="VEZ2" s="89"/>
      <c r="VFA2" s="89"/>
      <c r="VFB2" s="89"/>
      <c r="VFC2" s="89"/>
      <c r="VFD2" s="89"/>
      <c r="VFE2" s="89"/>
      <c r="VFF2" s="89"/>
      <c r="VFG2" s="89"/>
      <c r="VFH2" s="89"/>
      <c r="VFI2" s="89"/>
      <c r="VFJ2" s="89"/>
      <c r="VFK2" s="89"/>
      <c r="VFL2" s="89"/>
      <c r="VFM2" s="89"/>
      <c r="VFN2" s="89"/>
      <c r="VFO2" s="89"/>
      <c r="VFP2" s="89"/>
      <c r="VFQ2" s="89"/>
      <c r="VFR2" s="89"/>
      <c r="VFS2" s="89"/>
      <c r="VFT2" s="89"/>
      <c r="VFU2" s="89"/>
      <c r="VFV2" s="89"/>
      <c r="VFW2" s="89"/>
      <c r="VFX2" s="89"/>
      <c r="VFY2" s="89"/>
      <c r="VFZ2" s="89"/>
      <c r="VGA2" s="89"/>
      <c r="VGB2" s="89"/>
      <c r="VGC2" s="89"/>
      <c r="VGD2" s="89"/>
      <c r="VGE2" s="89"/>
      <c r="VGF2" s="89"/>
      <c r="VGG2" s="89"/>
      <c r="VGH2" s="89"/>
      <c r="VGI2" s="89"/>
      <c r="VGJ2" s="89"/>
      <c r="VGK2" s="89"/>
      <c r="VGL2" s="89"/>
      <c r="VGM2" s="89"/>
      <c r="VGN2" s="89"/>
      <c r="VGO2" s="89"/>
      <c r="VGP2" s="89"/>
      <c r="VGQ2" s="89"/>
      <c r="VGR2" s="89"/>
      <c r="VGS2" s="89"/>
      <c r="VGT2" s="89"/>
      <c r="VGU2" s="89"/>
      <c r="VGV2" s="89"/>
      <c r="VGW2" s="89"/>
      <c r="VGX2" s="89"/>
      <c r="VGY2" s="89"/>
      <c r="VGZ2" s="89"/>
      <c r="VHA2" s="89"/>
      <c r="VHB2" s="89"/>
      <c r="VHC2" s="89"/>
      <c r="VHD2" s="89"/>
      <c r="VHE2" s="89"/>
      <c r="VHF2" s="89"/>
      <c r="VHG2" s="89"/>
      <c r="VHH2" s="89"/>
      <c r="VHI2" s="89"/>
      <c r="VHJ2" s="89"/>
      <c r="VHK2" s="89"/>
      <c r="VHL2" s="89"/>
      <c r="VHM2" s="89"/>
      <c r="VHN2" s="89"/>
      <c r="VHO2" s="89"/>
      <c r="VHP2" s="89"/>
      <c r="VHQ2" s="89"/>
      <c r="VHR2" s="89"/>
      <c r="VHS2" s="89"/>
      <c r="VHT2" s="89"/>
      <c r="VHU2" s="89"/>
      <c r="VHV2" s="89"/>
      <c r="VHW2" s="89"/>
      <c r="VHX2" s="89"/>
      <c r="VHY2" s="89"/>
      <c r="VHZ2" s="89"/>
      <c r="VIA2" s="89"/>
      <c r="VIB2" s="89"/>
      <c r="VIC2" s="89"/>
      <c r="VID2" s="89"/>
      <c r="VIE2" s="89"/>
      <c r="VIF2" s="89"/>
      <c r="VIG2" s="89"/>
      <c r="VIH2" s="89"/>
      <c r="VII2" s="89"/>
      <c r="VIJ2" s="89"/>
      <c r="VIK2" s="89"/>
      <c r="VIL2" s="89"/>
      <c r="VIM2" s="89"/>
      <c r="VIN2" s="89"/>
      <c r="VIO2" s="89"/>
      <c r="VIP2" s="89"/>
      <c r="VIQ2" s="89"/>
      <c r="VIR2" s="89"/>
      <c r="VIS2" s="89"/>
      <c r="VIT2" s="89"/>
      <c r="VIU2" s="89"/>
      <c r="VIV2" s="89"/>
      <c r="VIW2" s="89"/>
      <c r="VIX2" s="89"/>
      <c r="VIY2" s="89"/>
      <c r="VIZ2" s="89"/>
      <c r="VJA2" s="89"/>
      <c r="VJB2" s="89"/>
      <c r="VJC2" s="89"/>
      <c r="VJD2" s="89"/>
      <c r="VJE2" s="89"/>
      <c r="VJF2" s="89"/>
      <c r="VJG2" s="89"/>
      <c r="VJH2" s="89"/>
      <c r="VJI2" s="89"/>
      <c r="VJJ2" s="89"/>
      <c r="VJK2" s="89"/>
      <c r="VJL2" s="89"/>
      <c r="VJM2" s="89"/>
      <c r="VJN2" s="89"/>
      <c r="VJO2" s="89"/>
      <c r="VJP2" s="89"/>
      <c r="VJQ2" s="89"/>
      <c r="VJR2" s="89"/>
      <c r="VJS2" s="89"/>
      <c r="VJT2" s="89"/>
      <c r="VJU2" s="89"/>
      <c r="VJV2" s="89"/>
      <c r="VJW2" s="89"/>
      <c r="VJX2" s="89"/>
      <c r="VJY2" s="89"/>
      <c r="VJZ2" s="89"/>
      <c r="VKA2" s="89"/>
      <c r="VKB2" s="89"/>
      <c r="VKC2" s="89"/>
      <c r="VKD2" s="89"/>
      <c r="VKE2" s="89"/>
      <c r="VKF2" s="89"/>
      <c r="VKG2" s="89"/>
      <c r="VKH2" s="89"/>
    </row>
    <row r="3" spans="1:15166" s="84" customFormat="1" ht="11.25" x14ac:dyDescent="0.25">
      <c r="A3" s="92"/>
      <c r="B3" s="92"/>
      <c r="C3" s="92"/>
      <c r="D3" s="92"/>
      <c r="E3" s="92"/>
      <c r="F3" s="92"/>
      <c r="G3" s="92"/>
      <c r="H3" s="92"/>
      <c r="I3" s="92" t="s">
        <v>79</v>
      </c>
      <c r="J3" s="92"/>
      <c r="K3" s="92"/>
      <c r="L3" s="88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  <c r="AML3" s="92"/>
      <c r="AMM3" s="92"/>
      <c r="AMN3" s="92"/>
      <c r="AMO3" s="92"/>
      <c r="AMP3" s="92"/>
      <c r="AMQ3" s="92"/>
      <c r="AMR3" s="92"/>
      <c r="AMS3" s="92"/>
      <c r="AMT3" s="92"/>
      <c r="AMU3" s="92"/>
      <c r="AMV3" s="92"/>
      <c r="AMW3" s="92"/>
      <c r="AMX3" s="92"/>
      <c r="AMY3" s="92"/>
      <c r="AMZ3" s="92"/>
      <c r="ANA3" s="92"/>
      <c r="ANB3" s="92"/>
      <c r="ANC3" s="92"/>
      <c r="AND3" s="92"/>
      <c r="ANE3" s="92"/>
      <c r="ANF3" s="92"/>
      <c r="ANG3" s="92"/>
      <c r="ANH3" s="92"/>
      <c r="ANI3" s="92"/>
      <c r="ANJ3" s="92"/>
      <c r="ANK3" s="92"/>
      <c r="ANL3" s="92"/>
      <c r="ANM3" s="92"/>
      <c r="ANN3" s="92"/>
      <c r="ANO3" s="92"/>
      <c r="ANP3" s="92"/>
      <c r="ANQ3" s="92"/>
      <c r="ANR3" s="92"/>
      <c r="ANS3" s="92"/>
      <c r="ANT3" s="92"/>
      <c r="ANU3" s="92"/>
      <c r="ANV3" s="92"/>
      <c r="ANW3" s="92"/>
      <c r="ANX3" s="92"/>
      <c r="ANY3" s="92"/>
      <c r="ANZ3" s="92"/>
      <c r="AOA3" s="92"/>
      <c r="AOB3" s="92"/>
      <c r="AOC3" s="92"/>
      <c r="AOD3" s="92"/>
      <c r="AOE3" s="92"/>
      <c r="AOF3" s="92"/>
      <c r="AOG3" s="92"/>
      <c r="AOH3" s="92"/>
      <c r="AOI3" s="92"/>
      <c r="AOJ3" s="92"/>
      <c r="AOK3" s="92"/>
      <c r="AOL3" s="92"/>
      <c r="AOM3" s="92"/>
      <c r="AON3" s="92"/>
      <c r="AOO3" s="92"/>
      <c r="AOP3" s="92"/>
      <c r="AOQ3" s="92"/>
      <c r="AOR3" s="92"/>
      <c r="AOS3" s="92"/>
      <c r="AOT3" s="92"/>
      <c r="AOU3" s="92"/>
      <c r="AOV3" s="92"/>
      <c r="AOW3" s="92"/>
      <c r="AOX3" s="92"/>
      <c r="AOY3" s="92"/>
      <c r="AOZ3" s="92"/>
      <c r="APA3" s="92"/>
      <c r="APB3" s="92"/>
      <c r="APC3" s="92"/>
      <c r="APD3" s="92"/>
      <c r="APE3" s="92"/>
      <c r="APF3" s="92"/>
      <c r="APG3" s="92"/>
      <c r="APH3" s="92"/>
      <c r="API3" s="92"/>
      <c r="APJ3" s="92"/>
      <c r="APK3" s="92"/>
      <c r="APL3" s="92"/>
      <c r="APM3" s="92"/>
      <c r="APN3" s="92"/>
      <c r="APO3" s="92"/>
      <c r="APP3" s="92"/>
      <c r="APQ3" s="92"/>
      <c r="APR3" s="92"/>
      <c r="APS3" s="92"/>
      <c r="APT3" s="92"/>
      <c r="APU3" s="92"/>
      <c r="APV3" s="92"/>
      <c r="APW3" s="92"/>
      <c r="APX3" s="92"/>
      <c r="APY3" s="92"/>
      <c r="APZ3" s="92"/>
      <c r="AQA3" s="92"/>
      <c r="AQB3" s="92"/>
      <c r="AQC3" s="92"/>
      <c r="AQD3" s="92"/>
      <c r="AQE3" s="92"/>
      <c r="AQF3" s="92"/>
      <c r="AQG3" s="92"/>
      <c r="AQH3" s="92"/>
      <c r="AQI3" s="92"/>
      <c r="AQJ3" s="92"/>
      <c r="AQK3" s="92"/>
      <c r="AQL3" s="92"/>
      <c r="AQM3" s="92"/>
      <c r="AQN3" s="92"/>
      <c r="AQO3" s="92"/>
      <c r="AQP3" s="92"/>
      <c r="AQQ3" s="92"/>
      <c r="AQR3" s="92"/>
      <c r="AQS3" s="92"/>
      <c r="AQT3" s="92"/>
      <c r="AQU3" s="92"/>
      <c r="AQV3" s="92"/>
      <c r="AQW3" s="92"/>
      <c r="AQX3" s="92"/>
      <c r="AQY3" s="92"/>
      <c r="AQZ3" s="92"/>
      <c r="ARA3" s="92"/>
      <c r="ARB3" s="92"/>
      <c r="ARC3" s="92"/>
      <c r="ARD3" s="92"/>
      <c r="ARE3" s="92"/>
      <c r="ARF3" s="92"/>
      <c r="ARG3" s="92"/>
      <c r="ARH3" s="92"/>
      <c r="ARI3" s="92"/>
      <c r="ARJ3" s="92"/>
      <c r="ARK3" s="92"/>
      <c r="ARL3" s="92"/>
      <c r="ARM3" s="92"/>
      <c r="ARN3" s="92"/>
      <c r="ARO3" s="92"/>
      <c r="ARP3" s="92"/>
      <c r="ARQ3" s="92"/>
      <c r="ARR3" s="92"/>
      <c r="ARS3" s="92"/>
      <c r="ART3" s="92"/>
      <c r="ARU3" s="92"/>
      <c r="ARV3" s="92"/>
      <c r="ARW3" s="92"/>
      <c r="ARX3" s="92"/>
      <c r="ARY3" s="92"/>
      <c r="ARZ3" s="92"/>
      <c r="ASA3" s="92"/>
      <c r="ASB3" s="92"/>
      <c r="ASC3" s="92"/>
      <c r="ASD3" s="92"/>
      <c r="ASE3" s="92"/>
      <c r="ASF3" s="92"/>
      <c r="ASG3" s="92"/>
      <c r="ASH3" s="92"/>
      <c r="ASI3" s="92"/>
      <c r="ASJ3" s="92"/>
      <c r="ASK3" s="92"/>
      <c r="ASL3" s="92"/>
      <c r="ASM3" s="92"/>
      <c r="ASN3" s="92"/>
      <c r="ASO3" s="92"/>
      <c r="ASP3" s="92"/>
      <c r="ASQ3" s="92"/>
      <c r="ASR3" s="92"/>
      <c r="ASS3" s="92"/>
      <c r="AST3" s="92"/>
      <c r="ASU3" s="92"/>
      <c r="ASV3" s="92"/>
      <c r="ASW3" s="92"/>
      <c r="ASX3" s="92"/>
      <c r="ASY3" s="92"/>
      <c r="ASZ3" s="92"/>
      <c r="ATA3" s="92"/>
      <c r="ATB3" s="92"/>
      <c r="ATC3" s="92"/>
      <c r="ATD3" s="92"/>
      <c r="ATE3" s="92"/>
      <c r="ATF3" s="92"/>
      <c r="ATG3" s="92"/>
      <c r="ATH3" s="92"/>
      <c r="ATI3" s="92"/>
      <c r="ATJ3" s="92"/>
      <c r="ATK3" s="92"/>
      <c r="ATL3" s="92"/>
      <c r="ATM3" s="92"/>
      <c r="ATN3" s="92"/>
      <c r="ATO3" s="92"/>
      <c r="ATP3" s="92"/>
      <c r="ATQ3" s="92"/>
      <c r="ATR3" s="92"/>
      <c r="ATS3" s="92"/>
      <c r="ATT3" s="92"/>
      <c r="ATU3" s="92"/>
      <c r="ATV3" s="92"/>
      <c r="ATW3" s="92"/>
      <c r="ATX3" s="92"/>
      <c r="ATY3" s="92"/>
      <c r="ATZ3" s="92"/>
      <c r="AUA3" s="92"/>
      <c r="AUB3" s="92"/>
      <c r="AUC3" s="92"/>
      <c r="AUD3" s="92"/>
      <c r="AUE3" s="92"/>
      <c r="AUF3" s="92"/>
      <c r="AUG3" s="92"/>
      <c r="AUH3" s="92"/>
      <c r="AUI3" s="92"/>
      <c r="AUJ3" s="92"/>
      <c r="AUK3" s="92"/>
      <c r="AUL3" s="92"/>
      <c r="AUM3" s="92"/>
      <c r="AUN3" s="92"/>
      <c r="AUO3" s="92"/>
      <c r="AUP3" s="92"/>
      <c r="AUQ3" s="92"/>
      <c r="AUR3" s="92"/>
      <c r="AUS3" s="92"/>
      <c r="AUT3" s="92"/>
      <c r="AUU3" s="92"/>
      <c r="AUV3" s="92"/>
      <c r="AUW3" s="92"/>
      <c r="AUX3" s="92"/>
      <c r="AUY3" s="92"/>
      <c r="AUZ3" s="92"/>
      <c r="AVA3" s="92"/>
      <c r="AVB3" s="92"/>
      <c r="AVC3" s="92"/>
      <c r="AVD3" s="92"/>
      <c r="AVE3" s="92"/>
      <c r="AVF3" s="92"/>
      <c r="AVG3" s="92"/>
      <c r="AVH3" s="92"/>
      <c r="AVI3" s="92"/>
      <c r="AVJ3" s="92"/>
      <c r="AVK3" s="92"/>
      <c r="AVL3" s="92"/>
      <c r="AVM3" s="92"/>
      <c r="AVN3" s="92"/>
      <c r="AVO3" s="92"/>
      <c r="AVP3" s="92"/>
      <c r="AVQ3" s="92"/>
      <c r="AVR3" s="92"/>
      <c r="AVS3" s="92"/>
      <c r="AVT3" s="92"/>
      <c r="AVU3" s="92"/>
      <c r="AVV3" s="92"/>
      <c r="AVW3" s="92"/>
      <c r="AVX3" s="92"/>
      <c r="AVY3" s="92"/>
      <c r="AVZ3" s="92"/>
      <c r="AWA3" s="92"/>
      <c r="AWB3" s="92"/>
      <c r="AWC3" s="92"/>
      <c r="AWD3" s="92"/>
      <c r="AWE3" s="92"/>
      <c r="AWF3" s="92"/>
      <c r="AWG3" s="92"/>
      <c r="AWH3" s="92"/>
      <c r="AWI3" s="92"/>
      <c r="AWJ3" s="92"/>
      <c r="AWK3" s="92"/>
      <c r="AWL3" s="92"/>
      <c r="AWM3" s="92"/>
      <c r="AWN3" s="92"/>
      <c r="AWO3" s="92"/>
      <c r="AWP3" s="92"/>
      <c r="AWQ3" s="92"/>
      <c r="AWR3" s="92"/>
      <c r="AWS3" s="92"/>
      <c r="AWT3" s="92"/>
      <c r="AWU3" s="92"/>
      <c r="AWV3" s="92"/>
      <c r="AWW3" s="92"/>
      <c r="AWX3" s="92"/>
      <c r="AWY3" s="92"/>
      <c r="AWZ3" s="92"/>
      <c r="AXA3" s="92"/>
      <c r="AXB3" s="92"/>
      <c r="AXC3" s="92"/>
      <c r="AXD3" s="92"/>
      <c r="AXE3" s="92"/>
      <c r="AXF3" s="92"/>
      <c r="AXG3" s="92"/>
      <c r="AXH3" s="92"/>
      <c r="AXI3" s="92"/>
      <c r="AXJ3" s="92"/>
      <c r="AXK3" s="92"/>
      <c r="AXL3" s="92"/>
      <c r="AXM3" s="92"/>
      <c r="AXN3" s="92"/>
      <c r="AXO3" s="92"/>
      <c r="AXP3" s="92"/>
      <c r="AXQ3" s="92"/>
      <c r="AXR3" s="92"/>
      <c r="AXS3" s="92"/>
      <c r="AXT3" s="92"/>
      <c r="AXU3" s="92"/>
      <c r="AXV3" s="92"/>
      <c r="AXW3" s="92"/>
      <c r="AXX3" s="92"/>
      <c r="AXY3" s="92"/>
      <c r="AXZ3" s="92"/>
      <c r="AYA3" s="92"/>
      <c r="AYB3" s="92"/>
      <c r="AYC3" s="92"/>
      <c r="AYD3" s="92"/>
      <c r="AYE3" s="92"/>
      <c r="AYF3" s="92"/>
      <c r="AYG3" s="92"/>
      <c r="AYH3" s="92"/>
      <c r="AYI3" s="92"/>
      <c r="AYJ3" s="92"/>
      <c r="AYK3" s="92"/>
      <c r="AYL3" s="92"/>
      <c r="AYM3" s="92"/>
      <c r="AYN3" s="92"/>
      <c r="AYO3" s="92"/>
      <c r="AYP3" s="92"/>
      <c r="AYQ3" s="92"/>
      <c r="AYR3" s="92"/>
      <c r="AYS3" s="92"/>
      <c r="AYT3" s="92"/>
      <c r="AYU3" s="92"/>
      <c r="AYV3" s="92"/>
      <c r="AYW3" s="92"/>
      <c r="AYX3" s="92"/>
      <c r="AYY3" s="92"/>
      <c r="AYZ3" s="92"/>
      <c r="AZA3" s="92"/>
      <c r="AZB3" s="92"/>
      <c r="AZC3" s="92"/>
      <c r="AZD3" s="92"/>
      <c r="AZE3" s="92"/>
      <c r="AZF3" s="92"/>
      <c r="AZG3" s="92"/>
      <c r="AZH3" s="92"/>
      <c r="AZI3" s="92"/>
      <c r="AZJ3" s="92"/>
      <c r="AZK3" s="92"/>
      <c r="AZL3" s="92"/>
      <c r="AZM3" s="92"/>
      <c r="AZN3" s="92"/>
      <c r="AZO3" s="92"/>
      <c r="AZP3" s="92"/>
      <c r="AZQ3" s="92"/>
      <c r="AZR3" s="92"/>
      <c r="AZS3" s="92"/>
      <c r="AZT3" s="92"/>
      <c r="AZU3" s="92"/>
      <c r="AZV3" s="92"/>
      <c r="AZW3" s="92"/>
      <c r="AZX3" s="92"/>
      <c r="AZY3" s="92"/>
      <c r="AZZ3" s="92"/>
      <c r="BAA3" s="92"/>
      <c r="BAB3" s="92"/>
      <c r="BAC3" s="92"/>
      <c r="BAD3" s="92"/>
      <c r="BAE3" s="92"/>
      <c r="BAF3" s="92"/>
      <c r="BAG3" s="92"/>
      <c r="BAH3" s="92"/>
      <c r="BAI3" s="92"/>
      <c r="BAJ3" s="92"/>
      <c r="BAK3" s="92"/>
      <c r="BAL3" s="92"/>
      <c r="BAM3" s="92"/>
      <c r="BAN3" s="92"/>
      <c r="BAO3" s="92"/>
      <c r="BAP3" s="92"/>
      <c r="BAQ3" s="92"/>
      <c r="BAR3" s="92"/>
      <c r="BAS3" s="92"/>
      <c r="BAT3" s="92"/>
      <c r="BAU3" s="92"/>
      <c r="BAV3" s="92"/>
      <c r="BAW3" s="92"/>
      <c r="BAX3" s="92"/>
      <c r="BAY3" s="92"/>
      <c r="BAZ3" s="92"/>
      <c r="BBA3" s="92"/>
      <c r="BBB3" s="92"/>
      <c r="BBC3" s="92"/>
      <c r="BBD3" s="92"/>
      <c r="BBE3" s="92"/>
      <c r="BBF3" s="92"/>
      <c r="BBG3" s="92"/>
      <c r="BBH3" s="92"/>
      <c r="BBI3" s="92"/>
      <c r="BBJ3" s="92"/>
      <c r="BBK3" s="92"/>
      <c r="BBL3" s="92"/>
      <c r="BBM3" s="92"/>
      <c r="BBN3" s="92"/>
      <c r="BBO3" s="92"/>
      <c r="BBP3" s="92"/>
      <c r="BBQ3" s="92"/>
      <c r="BBR3" s="92"/>
      <c r="BBS3" s="92"/>
      <c r="BBT3" s="92"/>
      <c r="BBU3" s="92"/>
      <c r="BBV3" s="92"/>
      <c r="BBW3" s="92"/>
      <c r="BBX3" s="92"/>
      <c r="BBY3" s="92"/>
      <c r="BBZ3" s="92"/>
      <c r="BCA3" s="92"/>
      <c r="BCB3" s="92"/>
      <c r="BCC3" s="92"/>
      <c r="BCD3" s="92"/>
      <c r="BCE3" s="92"/>
      <c r="BCF3" s="92"/>
      <c r="BCG3" s="92"/>
      <c r="BCH3" s="92"/>
      <c r="BCI3" s="92"/>
      <c r="BCJ3" s="92"/>
      <c r="BCK3" s="92"/>
      <c r="BCL3" s="92"/>
      <c r="BCM3" s="92"/>
      <c r="BCN3" s="92"/>
      <c r="BCO3" s="92"/>
      <c r="BCP3" s="92"/>
      <c r="BCQ3" s="92"/>
      <c r="BCR3" s="92"/>
      <c r="BCS3" s="92"/>
      <c r="BCT3" s="92"/>
      <c r="BCU3" s="92"/>
      <c r="BCV3" s="92"/>
      <c r="BCW3" s="92"/>
      <c r="BCX3" s="92"/>
      <c r="BCY3" s="92"/>
      <c r="BCZ3" s="92"/>
      <c r="BDA3" s="92"/>
      <c r="BDB3" s="92"/>
      <c r="BDC3" s="92"/>
      <c r="BDD3" s="92"/>
      <c r="BDE3" s="92"/>
      <c r="BDF3" s="92"/>
      <c r="BDG3" s="92"/>
      <c r="BDH3" s="92"/>
      <c r="BDI3" s="92"/>
      <c r="BDJ3" s="92"/>
      <c r="BDK3" s="92"/>
      <c r="BDL3" s="92"/>
      <c r="BDM3" s="92"/>
      <c r="BDN3" s="92"/>
      <c r="BDO3" s="92"/>
      <c r="BDP3" s="92"/>
      <c r="BDQ3" s="92"/>
      <c r="BDR3" s="92"/>
      <c r="BDS3" s="92"/>
      <c r="BDT3" s="92"/>
      <c r="BDU3" s="92"/>
      <c r="BDV3" s="92"/>
      <c r="BDW3" s="92"/>
      <c r="BDX3" s="92"/>
      <c r="BDY3" s="92"/>
      <c r="BDZ3" s="92"/>
      <c r="BEA3" s="92"/>
      <c r="BEB3" s="92"/>
      <c r="BEC3" s="92"/>
      <c r="BED3" s="92"/>
      <c r="BEE3" s="92"/>
      <c r="BEF3" s="92"/>
      <c r="BEG3" s="92"/>
      <c r="BEH3" s="92"/>
      <c r="BEI3" s="92"/>
      <c r="BEJ3" s="92"/>
      <c r="BEK3" s="92"/>
      <c r="BEL3" s="92"/>
      <c r="BEM3" s="92"/>
      <c r="BEN3" s="92"/>
      <c r="BEO3" s="92"/>
      <c r="BEP3" s="92"/>
      <c r="BEQ3" s="92"/>
      <c r="BER3" s="92"/>
      <c r="BES3" s="92"/>
      <c r="BET3" s="92"/>
      <c r="BEU3" s="92"/>
      <c r="BEV3" s="92"/>
      <c r="BEW3" s="92"/>
      <c r="BEX3" s="92"/>
      <c r="BEY3" s="92"/>
      <c r="BEZ3" s="92"/>
      <c r="BFA3" s="92"/>
      <c r="BFB3" s="92"/>
      <c r="BFC3" s="92"/>
      <c r="BFD3" s="92"/>
      <c r="BFE3" s="92"/>
      <c r="BFF3" s="92"/>
      <c r="BFG3" s="92"/>
      <c r="BFH3" s="92"/>
      <c r="BFI3" s="92"/>
      <c r="BFJ3" s="92"/>
      <c r="BFK3" s="92"/>
      <c r="BFL3" s="92"/>
      <c r="BFM3" s="92"/>
      <c r="BFN3" s="92"/>
      <c r="BFO3" s="92"/>
      <c r="BFP3" s="92"/>
      <c r="BFQ3" s="92"/>
      <c r="BFR3" s="92"/>
      <c r="BFS3" s="92"/>
      <c r="BFT3" s="92"/>
      <c r="BFU3" s="92"/>
      <c r="BFV3" s="92"/>
      <c r="BFW3" s="92"/>
      <c r="BFX3" s="92"/>
      <c r="BFY3" s="92"/>
      <c r="BFZ3" s="92"/>
      <c r="BGA3" s="92"/>
      <c r="BGB3" s="92"/>
      <c r="BGC3" s="92"/>
      <c r="BGD3" s="92"/>
      <c r="BGE3" s="92"/>
      <c r="BGF3" s="92"/>
      <c r="BGG3" s="92"/>
      <c r="BGH3" s="92"/>
      <c r="BGI3" s="92"/>
      <c r="BGJ3" s="92"/>
      <c r="BGK3" s="92"/>
      <c r="BGL3" s="92"/>
      <c r="BGM3" s="92"/>
      <c r="BGN3" s="92"/>
      <c r="BGO3" s="92"/>
      <c r="BGP3" s="92"/>
      <c r="BGQ3" s="92"/>
      <c r="BGR3" s="92"/>
      <c r="BGS3" s="92"/>
      <c r="BGT3" s="92"/>
      <c r="BGU3" s="92"/>
      <c r="BGV3" s="92"/>
      <c r="BGW3" s="92"/>
      <c r="BGX3" s="92"/>
      <c r="BGY3" s="92"/>
      <c r="BGZ3" s="92"/>
      <c r="BHA3" s="92"/>
      <c r="BHB3" s="92"/>
      <c r="BHC3" s="92"/>
      <c r="BHD3" s="92"/>
      <c r="BHE3" s="92"/>
      <c r="BHF3" s="92"/>
      <c r="BHG3" s="92"/>
      <c r="BHH3" s="92"/>
      <c r="BHI3" s="92"/>
      <c r="BHJ3" s="92"/>
      <c r="BHK3" s="92"/>
      <c r="BHL3" s="92"/>
      <c r="BHM3" s="92"/>
      <c r="BHN3" s="92"/>
      <c r="BHO3" s="92"/>
      <c r="BHP3" s="92"/>
      <c r="BHQ3" s="92"/>
      <c r="BHR3" s="92"/>
      <c r="BHS3" s="92"/>
      <c r="BHT3" s="92"/>
      <c r="BHU3" s="92"/>
      <c r="BHV3" s="92"/>
      <c r="BHW3" s="92"/>
      <c r="BHX3" s="92"/>
      <c r="BHY3" s="92"/>
      <c r="BHZ3" s="92"/>
      <c r="BIA3" s="92"/>
      <c r="BIB3" s="92"/>
      <c r="BIC3" s="92"/>
      <c r="BID3" s="92"/>
      <c r="BIE3" s="92"/>
      <c r="BIF3" s="92"/>
      <c r="BIG3" s="92"/>
      <c r="BIH3" s="92"/>
      <c r="BII3" s="92"/>
      <c r="BIJ3" s="92"/>
      <c r="BIK3" s="92"/>
      <c r="BIL3" s="92"/>
      <c r="BIM3" s="92"/>
      <c r="BIN3" s="92"/>
      <c r="BIO3" s="92"/>
      <c r="BIP3" s="92"/>
      <c r="BIQ3" s="92"/>
      <c r="BIR3" s="92"/>
      <c r="BIS3" s="92"/>
      <c r="BIT3" s="92"/>
      <c r="BIU3" s="92"/>
      <c r="BIV3" s="92"/>
      <c r="BIW3" s="92"/>
      <c r="BIX3" s="92"/>
      <c r="BIY3" s="92"/>
      <c r="BIZ3" s="92"/>
      <c r="BJA3" s="92"/>
      <c r="BJB3" s="92"/>
      <c r="BJC3" s="92"/>
      <c r="BJD3" s="92"/>
      <c r="BJE3" s="92"/>
      <c r="BJF3" s="92"/>
      <c r="BJG3" s="92"/>
      <c r="BJH3" s="92"/>
      <c r="BJI3" s="92"/>
      <c r="BJJ3" s="92"/>
      <c r="BJK3" s="92"/>
      <c r="BJL3" s="92"/>
      <c r="BJM3" s="92"/>
      <c r="BJN3" s="92"/>
      <c r="BJO3" s="92"/>
      <c r="BJP3" s="92"/>
      <c r="BJQ3" s="92"/>
      <c r="BJR3" s="92"/>
      <c r="BJS3" s="92"/>
      <c r="BJT3" s="92"/>
      <c r="BJU3" s="92"/>
      <c r="BJV3" s="92"/>
      <c r="BJW3" s="92"/>
      <c r="BJX3" s="92"/>
      <c r="BJY3" s="92"/>
      <c r="BJZ3" s="92"/>
      <c r="BKA3" s="92"/>
      <c r="BKB3" s="92"/>
      <c r="BKC3" s="92"/>
      <c r="BKD3" s="92"/>
      <c r="BKE3" s="92"/>
      <c r="BKF3" s="92"/>
      <c r="BKG3" s="92"/>
      <c r="BKH3" s="92"/>
      <c r="BKI3" s="92"/>
      <c r="BKJ3" s="92"/>
      <c r="BKK3" s="92"/>
      <c r="BKL3" s="92"/>
      <c r="BKM3" s="92"/>
      <c r="BKN3" s="92"/>
      <c r="BKO3" s="92"/>
      <c r="BKP3" s="92"/>
      <c r="BKQ3" s="92"/>
      <c r="BKR3" s="92"/>
      <c r="BKS3" s="92"/>
      <c r="BKT3" s="92"/>
      <c r="BKU3" s="92"/>
      <c r="BKV3" s="92"/>
      <c r="BKW3" s="92"/>
      <c r="BKX3" s="92"/>
      <c r="BKY3" s="92"/>
      <c r="BKZ3" s="92"/>
      <c r="BLA3" s="92"/>
      <c r="BLB3" s="92"/>
      <c r="BLC3" s="92"/>
      <c r="BLD3" s="92"/>
      <c r="BLE3" s="92"/>
      <c r="BLF3" s="92"/>
      <c r="BLG3" s="92"/>
      <c r="BLH3" s="92"/>
      <c r="BLI3" s="92"/>
      <c r="BLJ3" s="92"/>
      <c r="BLK3" s="92"/>
      <c r="BLL3" s="92"/>
      <c r="BLM3" s="92"/>
      <c r="BLN3" s="92"/>
      <c r="BLO3" s="92"/>
      <c r="BLP3" s="92"/>
      <c r="BLQ3" s="92"/>
      <c r="BLR3" s="92"/>
      <c r="BLS3" s="92"/>
      <c r="BLT3" s="92"/>
      <c r="BLU3" s="92"/>
      <c r="BLV3" s="92"/>
      <c r="BLW3" s="92"/>
      <c r="BLX3" s="92"/>
      <c r="BLY3" s="92"/>
      <c r="BLZ3" s="92"/>
      <c r="BMA3" s="92"/>
      <c r="BMB3" s="92"/>
      <c r="BMC3" s="92"/>
      <c r="BMD3" s="92"/>
      <c r="BME3" s="92"/>
      <c r="BMF3" s="92"/>
      <c r="BMG3" s="92"/>
      <c r="BMH3" s="92"/>
      <c r="BMI3" s="92"/>
      <c r="BMJ3" s="92"/>
      <c r="BMK3" s="92"/>
      <c r="BML3" s="92"/>
      <c r="BMM3" s="92"/>
      <c r="BMN3" s="92"/>
      <c r="BMO3" s="92"/>
      <c r="BMP3" s="92"/>
      <c r="BMQ3" s="92"/>
      <c r="BMR3" s="92"/>
      <c r="BMS3" s="92"/>
      <c r="BMT3" s="92"/>
      <c r="BMU3" s="92"/>
      <c r="BMV3" s="92"/>
      <c r="BMW3" s="92"/>
      <c r="BMX3" s="92"/>
      <c r="BMY3" s="92"/>
      <c r="BMZ3" s="92"/>
      <c r="BNA3" s="92"/>
      <c r="BNB3" s="92"/>
      <c r="BNC3" s="92"/>
      <c r="BND3" s="92"/>
      <c r="BNE3" s="92"/>
      <c r="BNF3" s="92"/>
      <c r="BNG3" s="92"/>
      <c r="BNH3" s="92"/>
      <c r="BNI3" s="92"/>
      <c r="BNJ3" s="92"/>
      <c r="BNK3" s="92"/>
      <c r="BNL3" s="92"/>
      <c r="BNM3" s="92"/>
      <c r="BNN3" s="92"/>
      <c r="BNO3" s="92"/>
      <c r="BNP3" s="92"/>
      <c r="BNQ3" s="92"/>
      <c r="BNR3" s="92"/>
      <c r="BNS3" s="92"/>
      <c r="BNT3" s="92"/>
      <c r="BNU3" s="92"/>
      <c r="BNV3" s="92"/>
      <c r="BNW3" s="92"/>
      <c r="BNX3" s="92"/>
      <c r="BNY3" s="92"/>
      <c r="BNZ3" s="92"/>
      <c r="BOA3" s="92"/>
      <c r="BOB3" s="92"/>
      <c r="BOC3" s="92"/>
      <c r="BOD3" s="92"/>
      <c r="BOE3" s="92"/>
      <c r="BOF3" s="92"/>
      <c r="BOG3" s="92"/>
      <c r="BOH3" s="92"/>
      <c r="BOI3" s="92"/>
      <c r="BOJ3" s="92"/>
      <c r="BOK3" s="92"/>
      <c r="BOL3" s="92"/>
      <c r="BOM3" s="92"/>
      <c r="BON3" s="92"/>
      <c r="BOO3" s="92"/>
      <c r="BOP3" s="92"/>
      <c r="BOQ3" s="92"/>
      <c r="BOR3" s="92"/>
      <c r="BOS3" s="92"/>
      <c r="BOT3" s="92"/>
      <c r="BOU3" s="92"/>
      <c r="BOV3" s="92"/>
      <c r="BOW3" s="92"/>
      <c r="BOX3" s="92"/>
      <c r="BOY3" s="92"/>
      <c r="BOZ3" s="92"/>
      <c r="BPA3" s="92"/>
      <c r="BPB3" s="92"/>
      <c r="BPC3" s="92"/>
      <c r="BPD3" s="92"/>
      <c r="BPE3" s="92"/>
      <c r="BPF3" s="92"/>
      <c r="BPG3" s="92"/>
      <c r="BPH3" s="92"/>
      <c r="BPI3" s="92"/>
      <c r="BPJ3" s="92"/>
      <c r="BPK3" s="92"/>
      <c r="BPL3" s="92"/>
      <c r="BPM3" s="92"/>
      <c r="BPN3" s="92"/>
      <c r="BPO3" s="92"/>
      <c r="BPP3" s="92"/>
      <c r="BPQ3" s="92"/>
      <c r="BPR3" s="92"/>
      <c r="BPS3" s="92"/>
      <c r="BPT3" s="92"/>
      <c r="BPU3" s="92"/>
      <c r="BPV3" s="92"/>
      <c r="BPW3" s="92"/>
      <c r="BPX3" s="92"/>
      <c r="BPY3" s="92"/>
      <c r="BPZ3" s="92"/>
      <c r="BQA3" s="92"/>
      <c r="BQB3" s="92"/>
      <c r="BQC3" s="92"/>
      <c r="BQD3" s="92"/>
      <c r="BQE3" s="92"/>
      <c r="BQF3" s="92"/>
      <c r="BQG3" s="92"/>
      <c r="BQH3" s="92"/>
      <c r="BQI3" s="92"/>
      <c r="BQJ3" s="92"/>
      <c r="BQK3" s="92"/>
      <c r="BQL3" s="92"/>
      <c r="BQM3" s="92"/>
      <c r="BQN3" s="92"/>
      <c r="BQO3" s="92"/>
      <c r="BQP3" s="92"/>
      <c r="BQQ3" s="92"/>
      <c r="BQR3" s="92"/>
      <c r="BQS3" s="92"/>
      <c r="BQT3" s="92"/>
      <c r="BQU3" s="92"/>
      <c r="BQV3" s="92"/>
      <c r="BQW3" s="92"/>
      <c r="BQX3" s="92"/>
      <c r="BQY3" s="92"/>
      <c r="BQZ3" s="92"/>
      <c r="BRA3" s="92"/>
      <c r="BRB3" s="92"/>
      <c r="BRC3" s="92"/>
      <c r="BRD3" s="92"/>
      <c r="BRE3" s="92"/>
      <c r="BRF3" s="92"/>
      <c r="BRG3" s="92"/>
      <c r="BRH3" s="92"/>
      <c r="BRI3" s="92"/>
      <c r="BRJ3" s="92"/>
      <c r="BRK3" s="92"/>
      <c r="BRL3" s="92"/>
      <c r="BRM3" s="92"/>
      <c r="BRN3" s="92"/>
      <c r="BRO3" s="92"/>
      <c r="BRP3" s="92"/>
      <c r="BRQ3" s="92"/>
      <c r="BRR3" s="92"/>
      <c r="BRS3" s="92"/>
      <c r="BRT3" s="92"/>
      <c r="BRU3" s="92"/>
      <c r="BRV3" s="92"/>
      <c r="BRW3" s="92"/>
      <c r="BRX3" s="92"/>
      <c r="BRY3" s="92"/>
      <c r="BRZ3" s="92"/>
      <c r="BSA3" s="92"/>
      <c r="BSB3" s="92"/>
      <c r="BSC3" s="92"/>
      <c r="BSD3" s="92"/>
      <c r="BSE3" s="92"/>
      <c r="BSF3" s="92"/>
      <c r="BSG3" s="92"/>
      <c r="BSH3" s="92"/>
      <c r="BSI3" s="92"/>
      <c r="BSJ3" s="92"/>
      <c r="BSK3" s="92"/>
      <c r="BSL3" s="92"/>
      <c r="BSM3" s="92"/>
      <c r="BSN3" s="92"/>
      <c r="BSO3" s="92"/>
      <c r="BSP3" s="92"/>
      <c r="BSQ3" s="92"/>
      <c r="BSR3" s="92"/>
      <c r="BSS3" s="92"/>
      <c r="BST3" s="92"/>
      <c r="BSU3" s="92"/>
      <c r="BSV3" s="92"/>
      <c r="BSW3" s="92"/>
      <c r="BSX3" s="92"/>
      <c r="BSY3" s="92"/>
      <c r="BSZ3" s="92"/>
      <c r="BTA3" s="92"/>
      <c r="BTB3" s="92"/>
      <c r="BTC3" s="92"/>
      <c r="BTD3" s="92"/>
      <c r="BTE3" s="92"/>
      <c r="BTF3" s="92"/>
      <c r="BTG3" s="92"/>
      <c r="BTH3" s="92"/>
      <c r="BTI3" s="92"/>
      <c r="BTJ3" s="92"/>
      <c r="BTK3" s="92"/>
      <c r="BTL3" s="92"/>
      <c r="BTM3" s="92"/>
      <c r="BTN3" s="92"/>
      <c r="BTO3" s="92"/>
      <c r="BTP3" s="92"/>
      <c r="BTQ3" s="92"/>
      <c r="BTR3" s="92"/>
      <c r="BTS3" s="92"/>
      <c r="BTT3" s="92"/>
      <c r="BTU3" s="92"/>
      <c r="BTV3" s="92"/>
      <c r="BTW3" s="92"/>
      <c r="BTX3" s="92"/>
      <c r="BTY3" s="92"/>
      <c r="BTZ3" s="92"/>
      <c r="BUA3" s="92"/>
      <c r="BUB3" s="92"/>
      <c r="BUC3" s="92"/>
      <c r="BUD3" s="92"/>
      <c r="BUE3" s="92"/>
      <c r="BUF3" s="92"/>
      <c r="BUG3" s="92"/>
      <c r="BUH3" s="92"/>
      <c r="BUI3" s="92"/>
      <c r="BUJ3" s="92"/>
      <c r="BUK3" s="92"/>
      <c r="BUL3" s="92"/>
      <c r="BUM3" s="92"/>
      <c r="BUN3" s="92"/>
      <c r="BUO3" s="92"/>
      <c r="BUP3" s="92"/>
      <c r="BUQ3" s="92"/>
      <c r="BUR3" s="92"/>
      <c r="BUS3" s="92"/>
      <c r="BUT3" s="92"/>
      <c r="BUU3" s="92"/>
      <c r="BUV3" s="92"/>
      <c r="BUW3" s="92"/>
      <c r="BUX3" s="92"/>
      <c r="BUY3" s="92"/>
      <c r="BUZ3" s="92"/>
      <c r="BVA3" s="92"/>
      <c r="BVB3" s="92"/>
      <c r="BVC3" s="92"/>
      <c r="BVD3" s="92"/>
      <c r="BVE3" s="92"/>
      <c r="BVF3" s="92"/>
      <c r="BVG3" s="92"/>
      <c r="BVH3" s="92"/>
      <c r="BVI3" s="92"/>
      <c r="BVJ3" s="92"/>
      <c r="BVK3" s="92"/>
      <c r="BVL3" s="92"/>
      <c r="BVM3" s="92"/>
      <c r="BVN3" s="92"/>
      <c r="BVO3" s="92"/>
      <c r="BVP3" s="92"/>
      <c r="BVQ3" s="92"/>
      <c r="BVR3" s="92"/>
      <c r="BVS3" s="92"/>
      <c r="BVT3" s="92"/>
      <c r="BVU3" s="92"/>
      <c r="BVV3" s="92"/>
      <c r="BVW3" s="92"/>
      <c r="BVX3" s="92"/>
      <c r="BVY3" s="92"/>
      <c r="BVZ3" s="92"/>
      <c r="BWA3" s="92"/>
      <c r="BWB3" s="92"/>
      <c r="BWC3" s="92"/>
      <c r="BWD3" s="92"/>
      <c r="BWE3" s="92"/>
      <c r="BWF3" s="92"/>
      <c r="BWG3" s="92"/>
      <c r="BWH3" s="92"/>
      <c r="BWI3" s="92"/>
      <c r="BWJ3" s="92"/>
      <c r="BWK3" s="92"/>
      <c r="BWL3" s="92"/>
      <c r="BWM3" s="92"/>
      <c r="BWN3" s="92"/>
      <c r="BWO3" s="92"/>
      <c r="BWP3" s="92"/>
      <c r="BWQ3" s="92"/>
      <c r="BWR3" s="92"/>
      <c r="BWS3" s="92"/>
      <c r="BWT3" s="92"/>
      <c r="BWU3" s="92"/>
      <c r="BWV3" s="92"/>
      <c r="BWW3" s="92"/>
      <c r="BWX3" s="92"/>
      <c r="BWY3" s="92"/>
      <c r="BWZ3" s="92"/>
      <c r="BXA3" s="92"/>
      <c r="BXB3" s="92"/>
      <c r="BXC3" s="92"/>
      <c r="BXD3" s="92"/>
      <c r="BXE3" s="92"/>
      <c r="BXF3" s="92"/>
      <c r="BXG3" s="92"/>
      <c r="BXH3" s="92"/>
      <c r="BXI3" s="92"/>
      <c r="BXJ3" s="92"/>
      <c r="BXK3" s="92"/>
      <c r="BXL3" s="92"/>
      <c r="BXM3" s="92"/>
      <c r="BXN3" s="92"/>
      <c r="BXO3" s="92"/>
      <c r="BXP3" s="92"/>
      <c r="BXQ3" s="92"/>
      <c r="BXR3" s="92"/>
      <c r="BXS3" s="92"/>
      <c r="BXT3" s="92"/>
      <c r="BXU3" s="92"/>
      <c r="BXV3" s="92"/>
      <c r="BXW3" s="92"/>
      <c r="BXX3" s="92"/>
      <c r="BXY3" s="92"/>
      <c r="BXZ3" s="92"/>
      <c r="BYA3" s="92"/>
      <c r="BYB3" s="92"/>
      <c r="BYC3" s="92"/>
      <c r="BYD3" s="92"/>
      <c r="BYE3" s="92"/>
      <c r="BYF3" s="92"/>
      <c r="BYG3" s="92"/>
      <c r="BYH3" s="92"/>
      <c r="BYI3" s="92"/>
      <c r="BYJ3" s="92"/>
      <c r="BYK3" s="92"/>
      <c r="BYL3" s="92"/>
      <c r="BYM3" s="92"/>
      <c r="BYN3" s="92"/>
      <c r="BYO3" s="92"/>
      <c r="BYP3" s="92"/>
      <c r="BYQ3" s="92"/>
      <c r="BYR3" s="92"/>
      <c r="BYS3" s="92"/>
      <c r="BYT3" s="92"/>
      <c r="BYU3" s="92"/>
      <c r="BYV3" s="92"/>
      <c r="BYW3" s="92"/>
      <c r="BYX3" s="92"/>
      <c r="BYY3" s="92"/>
      <c r="BYZ3" s="92"/>
      <c r="BZA3" s="92"/>
      <c r="BZB3" s="92"/>
      <c r="BZC3" s="92"/>
      <c r="BZD3" s="92"/>
      <c r="BZE3" s="92"/>
      <c r="BZF3" s="92"/>
      <c r="BZG3" s="92"/>
      <c r="BZH3" s="92"/>
      <c r="BZI3" s="92"/>
      <c r="BZJ3" s="92"/>
      <c r="BZK3" s="92"/>
      <c r="BZL3" s="92"/>
      <c r="BZM3" s="92"/>
      <c r="BZN3" s="92"/>
      <c r="BZO3" s="92"/>
      <c r="BZP3" s="92"/>
      <c r="BZQ3" s="92"/>
      <c r="BZR3" s="92"/>
      <c r="BZS3" s="92"/>
      <c r="BZT3" s="92"/>
      <c r="BZU3" s="92"/>
      <c r="BZV3" s="92"/>
      <c r="BZW3" s="92"/>
      <c r="BZX3" s="92"/>
      <c r="BZY3" s="92"/>
      <c r="BZZ3" s="92"/>
      <c r="CAA3" s="92"/>
      <c r="CAB3" s="92"/>
      <c r="CAC3" s="92"/>
      <c r="CAD3" s="92"/>
      <c r="CAE3" s="92"/>
      <c r="CAF3" s="92"/>
      <c r="CAG3" s="92"/>
      <c r="CAH3" s="92"/>
      <c r="CAI3" s="92"/>
      <c r="CAJ3" s="92"/>
      <c r="CAK3" s="92"/>
      <c r="CAL3" s="92"/>
      <c r="CAM3" s="92"/>
      <c r="CAN3" s="92"/>
      <c r="CAO3" s="92"/>
      <c r="CAP3" s="92"/>
      <c r="CAQ3" s="92"/>
      <c r="CAR3" s="92"/>
      <c r="CAS3" s="92"/>
      <c r="CAT3" s="92"/>
      <c r="CAU3" s="92"/>
      <c r="CAV3" s="92"/>
      <c r="CAW3" s="92"/>
      <c r="CAX3" s="92"/>
      <c r="CAY3" s="92"/>
      <c r="CAZ3" s="92"/>
      <c r="CBA3" s="92"/>
      <c r="CBB3" s="92"/>
      <c r="CBC3" s="92"/>
      <c r="CBD3" s="92"/>
      <c r="CBE3" s="92"/>
      <c r="CBF3" s="92"/>
      <c r="CBG3" s="92"/>
      <c r="CBH3" s="92"/>
      <c r="CBI3" s="92"/>
      <c r="CBJ3" s="92"/>
      <c r="CBK3" s="92"/>
      <c r="CBL3" s="92"/>
      <c r="CBM3" s="92"/>
      <c r="CBN3" s="92"/>
      <c r="CBO3" s="92"/>
      <c r="CBP3" s="92"/>
      <c r="CBQ3" s="92"/>
      <c r="CBR3" s="92"/>
      <c r="CBS3" s="92"/>
      <c r="CBT3" s="92"/>
      <c r="CBU3" s="92"/>
      <c r="CBV3" s="92"/>
      <c r="CBW3" s="92"/>
      <c r="CBX3" s="92"/>
      <c r="CBY3" s="92"/>
      <c r="CBZ3" s="92"/>
      <c r="CCA3" s="92"/>
      <c r="CCB3" s="92"/>
      <c r="CCC3" s="92"/>
      <c r="CCD3" s="92"/>
      <c r="CCE3" s="92"/>
      <c r="CCF3" s="92"/>
      <c r="CCG3" s="92"/>
      <c r="CCH3" s="92"/>
      <c r="CCI3" s="92"/>
      <c r="CCJ3" s="92"/>
      <c r="CCK3" s="92"/>
      <c r="CCL3" s="92"/>
      <c r="CCM3" s="92"/>
      <c r="CCN3" s="92"/>
      <c r="CCO3" s="92"/>
      <c r="CCP3" s="92"/>
      <c r="CCQ3" s="92"/>
      <c r="CCR3" s="92"/>
      <c r="CCS3" s="92"/>
      <c r="CCT3" s="92"/>
      <c r="CCU3" s="92"/>
      <c r="CCV3" s="92"/>
      <c r="CCW3" s="92"/>
      <c r="CCX3" s="92"/>
      <c r="CCY3" s="92"/>
      <c r="CCZ3" s="92"/>
      <c r="CDA3" s="92"/>
      <c r="CDB3" s="92"/>
      <c r="CDC3" s="92"/>
      <c r="CDD3" s="92"/>
      <c r="CDE3" s="92"/>
      <c r="CDF3" s="92"/>
      <c r="CDG3" s="92"/>
      <c r="CDH3" s="92"/>
      <c r="CDI3" s="92"/>
      <c r="CDJ3" s="92"/>
      <c r="CDK3" s="92"/>
      <c r="CDL3" s="92"/>
      <c r="CDM3" s="92"/>
      <c r="CDN3" s="92"/>
      <c r="CDO3" s="92"/>
      <c r="CDP3" s="92"/>
      <c r="CDQ3" s="92"/>
      <c r="CDR3" s="92"/>
      <c r="CDS3" s="92"/>
      <c r="CDT3" s="92"/>
      <c r="CDU3" s="92"/>
      <c r="CDV3" s="92"/>
      <c r="CDW3" s="92"/>
      <c r="CDX3" s="92"/>
      <c r="CDY3" s="92"/>
      <c r="CDZ3" s="92"/>
      <c r="CEA3" s="92"/>
      <c r="CEB3" s="92"/>
      <c r="CEC3" s="92"/>
      <c r="CED3" s="92"/>
      <c r="CEE3" s="92"/>
      <c r="CEF3" s="92"/>
      <c r="CEG3" s="92"/>
      <c r="CEH3" s="92"/>
      <c r="CEI3" s="92"/>
      <c r="CEJ3" s="92"/>
      <c r="CEK3" s="92"/>
      <c r="CEL3" s="92"/>
      <c r="CEM3" s="92"/>
      <c r="CEN3" s="92"/>
      <c r="CEO3" s="92"/>
      <c r="CEP3" s="92"/>
      <c r="CEQ3" s="92"/>
      <c r="CER3" s="92"/>
      <c r="CES3" s="92"/>
      <c r="CET3" s="92"/>
      <c r="CEU3" s="92"/>
      <c r="CEV3" s="92"/>
      <c r="CEW3" s="92"/>
      <c r="CEX3" s="92"/>
      <c r="CEY3" s="92"/>
      <c r="CEZ3" s="92"/>
      <c r="CFA3" s="92"/>
      <c r="CFB3" s="92"/>
      <c r="CFC3" s="92"/>
      <c r="CFD3" s="92"/>
      <c r="CFE3" s="92"/>
      <c r="CFF3" s="92"/>
      <c r="CFG3" s="92"/>
      <c r="CFH3" s="92"/>
      <c r="CFI3" s="92"/>
      <c r="CFJ3" s="92"/>
      <c r="CFK3" s="92"/>
      <c r="CFL3" s="92"/>
      <c r="CFM3" s="92"/>
      <c r="CFN3" s="92"/>
      <c r="CFO3" s="92"/>
      <c r="CFP3" s="92"/>
      <c r="CFQ3" s="92"/>
      <c r="CFR3" s="92"/>
      <c r="CFS3" s="92"/>
      <c r="CFT3" s="92"/>
      <c r="CFU3" s="92"/>
      <c r="CFV3" s="92"/>
      <c r="CFW3" s="92"/>
      <c r="CFX3" s="92"/>
      <c r="CFY3" s="92"/>
      <c r="CFZ3" s="92"/>
      <c r="CGA3" s="92"/>
      <c r="CGB3" s="92"/>
      <c r="CGC3" s="92"/>
      <c r="CGD3" s="92"/>
      <c r="CGE3" s="92"/>
      <c r="CGF3" s="92"/>
      <c r="CGG3" s="92"/>
      <c r="CGH3" s="92"/>
      <c r="CGI3" s="92"/>
      <c r="CGJ3" s="92"/>
      <c r="CGK3" s="92"/>
      <c r="CGL3" s="92"/>
      <c r="CGM3" s="92"/>
      <c r="CGN3" s="92"/>
      <c r="CGO3" s="92"/>
      <c r="CGP3" s="92"/>
      <c r="CGQ3" s="92"/>
      <c r="CGR3" s="92"/>
      <c r="CGS3" s="92"/>
      <c r="CGT3" s="92"/>
      <c r="CGU3" s="92"/>
      <c r="CGV3" s="92"/>
      <c r="CGW3" s="92"/>
      <c r="CGX3" s="92"/>
      <c r="CGY3" s="92"/>
      <c r="CGZ3" s="92"/>
      <c r="CHA3" s="92"/>
      <c r="CHB3" s="92"/>
      <c r="CHC3" s="92"/>
      <c r="CHD3" s="92"/>
      <c r="CHE3" s="92"/>
      <c r="CHF3" s="92"/>
      <c r="CHG3" s="92"/>
      <c r="CHH3" s="92"/>
      <c r="CHI3" s="92"/>
      <c r="CHJ3" s="92"/>
      <c r="CHK3" s="92"/>
      <c r="CHL3" s="92"/>
      <c r="CHM3" s="92"/>
      <c r="CHN3" s="92"/>
      <c r="CHO3" s="92"/>
      <c r="CHP3" s="92"/>
      <c r="CHQ3" s="92"/>
      <c r="CHR3" s="92"/>
      <c r="CHS3" s="92"/>
      <c r="CHT3" s="92"/>
      <c r="CHU3" s="92"/>
      <c r="CHV3" s="92"/>
      <c r="CHW3" s="92"/>
      <c r="CHX3" s="92"/>
      <c r="CHY3" s="92"/>
      <c r="CHZ3" s="92"/>
      <c r="CIA3" s="92"/>
      <c r="CIB3" s="92"/>
      <c r="CIC3" s="92"/>
      <c r="CID3" s="92"/>
      <c r="CIE3" s="92"/>
      <c r="CIF3" s="92"/>
      <c r="CIG3" s="92"/>
      <c r="CIH3" s="92"/>
      <c r="CII3" s="92"/>
      <c r="CIJ3" s="92"/>
      <c r="CIK3" s="92"/>
      <c r="CIL3" s="92"/>
      <c r="CIM3" s="92"/>
      <c r="CIN3" s="92"/>
      <c r="CIO3" s="92"/>
      <c r="CIP3" s="92"/>
      <c r="CIQ3" s="92"/>
      <c r="CIR3" s="92"/>
      <c r="CIS3" s="92"/>
      <c r="CIT3" s="92"/>
      <c r="CIU3" s="92"/>
      <c r="CIV3" s="92"/>
      <c r="CIW3" s="92"/>
      <c r="CIX3" s="92"/>
      <c r="CIY3" s="92"/>
      <c r="CIZ3" s="92"/>
      <c r="CJA3" s="92"/>
      <c r="CJB3" s="92"/>
      <c r="CJC3" s="92"/>
      <c r="CJD3" s="92"/>
      <c r="CJE3" s="92"/>
      <c r="CJF3" s="92"/>
      <c r="CJG3" s="92"/>
      <c r="CJH3" s="92"/>
      <c r="CJI3" s="92"/>
      <c r="CJJ3" s="92"/>
      <c r="CJK3" s="92"/>
      <c r="CJL3" s="92"/>
      <c r="CJM3" s="92"/>
      <c r="CJN3" s="92"/>
      <c r="CJO3" s="92"/>
      <c r="CJP3" s="92"/>
      <c r="CJQ3" s="92"/>
      <c r="CJR3" s="92"/>
      <c r="CJS3" s="92"/>
      <c r="CJT3" s="92"/>
      <c r="CJU3" s="92"/>
      <c r="CJV3" s="92"/>
      <c r="CJW3" s="92"/>
      <c r="CJX3" s="92"/>
      <c r="CJY3" s="92"/>
      <c r="CJZ3" s="92"/>
      <c r="CKA3" s="92"/>
      <c r="CKB3" s="92"/>
      <c r="CKC3" s="92"/>
      <c r="CKD3" s="92"/>
      <c r="CKE3" s="92"/>
      <c r="CKF3" s="92"/>
      <c r="CKG3" s="92"/>
      <c r="CKH3" s="92"/>
      <c r="CKI3" s="92"/>
      <c r="CKJ3" s="92"/>
      <c r="CKK3" s="92"/>
      <c r="CKL3" s="92"/>
      <c r="CKM3" s="92"/>
      <c r="CKN3" s="92"/>
      <c r="CKO3" s="92"/>
      <c r="CKP3" s="92"/>
      <c r="CKQ3" s="92"/>
      <c r="CKR3" s="92"/>
      <c r="CKS3" s="92"/>
      <c r="CKT3" s="92"/>
      <c r="CKU3" s="92"/>
      <c r="CKV3" s="92"/>
      <c r="CKW3" s="92"/>
      <c r="CKX3" s="92"/>
      <c r="CKY3" s="92"/>
      <c r="CKZ3" s="92"/>
      <c r="CLA3" s="92"/>
      <c r="CLB3" s="92"/>
      <c r="CLC3" s="92"/>
      <c r="CLD3" s="92"/>
      <c r="CLE3" s="92"/>
      <c r="CLF3" s="92"/>
      <c r="CLG3" s="92"/>
      <c r="CLH3" s="92"/>
      <c r="CLI3" s="92"/>
      <c r="CLJ3" s="92"/>
      <c r="CLK3" s="92"/>
      <c r="CLL3" s="92"/>
      <c r="CLM3" s="92"/>
      <c r="CLN3" s="92"/>
      <c r="CLO3" s="92"/>
      <c r="CLP3" s="92"/>
      <c r="CLQ3" s="92"/>
      <c r="CLR3" s="92"/>
      <c r="CLS3" s="92"/>
      <c r="CLT3" s="92"/>
      <c r="CLU3" s="92"/>
      <c r="CLV3" s="92"/>
      <c r="CLW3" s="92"/>
      <c r="CLX3" s="92"/>
      <c r="CLY3" s="92"/>
      <c r="CLZ3" s="92"/>
      <c r="CMA3" s="92"/>
      <c r="CMB3" s="92"/>
      <c r="CMC3" s="92"/>
      <c r="CMD3" s="92"/>
      <c r="CME3" s="92"/>
      <c r="CMF3" s="92"/>
      <c r="CMG3" s="92"/>
      <c r="CMH3" s="92"/>
      <c r="CMI3" s="92"/>
      <c r="CMJ3" s="92"/>
      <c r="CMK3" s="92"/>
      <c r="CML3" s="92"/>
      <c r="CMM3" s="92"/>
      <c r="CMN3" s="92"/>
      <c r="CMO3" s="92"/>
      <c r="CMP3" s="92"/>
      <c r="CMQ3" s="92"/>
      <c r="CMR3" s="92"/>
      <c r="CMS3" s="92"/>
      <c r="CMT3" s="92"/>
      <c r="CMU3" s="92"/>
      <c r="CMV3" s="92"/>
      <c r="CMW3" s="92"/>
      <c r="CMX3" s="92"/>
      <c r="CMY3" s="92"/>
      <c r="CMZ3" s="92"/>
      <c r="CNA3" s="92"/>
      <c r="CNB3" s="92"/>
      <c r="CNC3" s="92"/>
      <c r="CND3" s="92"/>
      <c r="CNE3" s="92"/>
      <c r="CNF3" s="92"/>
      <c r="CNG3" s="92"/>
      <c r="CNH3" s="92"/>
      <c r="CNI3" s="92"/>
      <c r="CNJ3" s="92"/>
      <c r="CNK3" s="92"/>
      <c r="CNL3" s="92"/>
      <c r="CNM3" s="92"/>
      <c r="CNN3" s="92"/>
      <c r="CNO3" s="92"/>
      <c r="CNP3" s="92"/>
      <c r="CNQ3" s="92"/>
      <c r="CNR3" s="92"/>
      <c r="CNS3" s="92"/>
      <c r="CNT3" s="92"/>
      <c r="CNU3" s="92"/>
      <c r="CNV3" s="92"/>
      <c r="CNW3" s="92"/>
      <c r="CNX3" s="92"/>
      <c r="CNY3" s="92"/>
      <c r="CNZ3" s="92"/>
      <c r="COA3" s="92"/>
      <c r="COB3" s="92"/>
      <c r="COC3" s="92"/>
      <c r="COD3" s="92"/>
      <c r="COE3" s="92"/>
      <c r="COF3" s="92"/>
      <c r="COG3" s="92"/>
      <c r="COH3" s="92"/>
      <c r="COI3" s="92"/>
      <c r="COJ3" s="92"/>
      <c r="COK3" s="92"/>
      <c r="COL3" s="92"/>
      <c r="COM3" s="92"/>
      <c r="CON3" s="92"/>
      <c r="COO3" s="92"/>
      <c r="COP3" s="92"/>
      <c r="COQ3" s="92"/>
      <c r="COR3" s="92"/>
      <c r="COS3" s="92"/>
      <c r="COT3" s="92"/>
      <c r="COU3" s="92"/>
      <c r="COV3" s="92"/>
      <c r="COW3" s="92"/>
      <c r="COX3" s="92"/>
      <c r="COY3" s="92"/>
      <c r="COZ3" s="92"/>
      <c r="CPA3" s="92"/>
      <c r="CPB3" s="92"/>
      <c r="CPC3" s="92"/>
      <c r="CPD3" s="92"/>
      <c r="CPE3" s="92"/>
      <c r="CPF3" s="92"/>
      <c r="CPG3" s="92"/>
      <c r="CPH3" s="92"/>
      <c r="CPI3" s="92"/>
      <c r="CPJ3" s="92"/>
      <c r="CPK3" s="92"/>
      <c r="CPL3" s="92"/>
      <c r="CPM3" s="92"/>
      <c r="CPN3" s="92"/>
      <c r="CPO3" s="92"/>
      <c r="CPP3" s="92"/>
      <c r="CPQ3" s="92"/>
      <c r="CPR3" s="92"/>
      <c r="CPS3" s="92"/>
      <c r="CPT3" s="92"/>
      <c r="CPU3" s="92"/>
      <c r="CPV3" s="92"/>
      <c r="CPW3" s="92"/>
      <c r="CPX3" s="92"/>
      <c r="CPY3" s="92"/>
      <c r="CPZ3" s="92"/>
      <c r="CQA3" s="92"/>
      <c r="CQB3" s="92"/>
      <c r="CQC3" s="92"/>
      <c r="CQD3" s="92"/>
      <c r="CQE3" s="92"/>
      <c r="CQF3" s="92"/>
      <c r="CQG3" s="92"/>
      <c r="CQH3" s="92"/>
      <c r="CQI3" s="92"/>
      <c r="CQJ3" s="92"/>
      <c r="CQK3" s="92"/>
      <c r="CQL3" s="92"/>
      <c r="CQM3" s="92"/>
      <c r="CQN3" s="92"/>
      <c r="CQO3" s="92"/>
      <c r="CQP3" s="92"/>
      <c r="CQQ3" s="92"/>
      <c r="CQR3" s="92"/>
      <c r="CQS3" s="92"/>
      <c r="CQT3" s="92"/>
      <c r="CQU3" s="92"/>
      <c r="CQV3" s="92"/>
      <c r="CQW3" s="92"/>
      <c r="CQX3" s="92"/>
      <c r="CQY3" s="92"/>
      <c r="CQZ3" s="92"/>
      <c r="CRA3" s="92"/>
      <c r="CRB3" s="92"/>
      <c r="CRC3" s="92"/>
      <c r="CRD3" s="92"/>
      <c r="CRE3" s="92"/>
      <c r="CRF3" s="92"/>
      <c r="CRG3" s="92"/>
      <c r="CRH3" s="92"/>
      <c r="CRI3" s="92"/>
      <c r="CRJ3" s="92"/>
      <c r="CRK3" s="92"/>
      <c r="CRL3" s="92"/>
      <c r="CRM3" s="92"/>
      <c r="CRN3" s="92"/>
      <c r="CRO3" s="92"/>
      <c r="CRP3" s="92"/>
      <c r="CRQ3" s="92"/>
      <c r="CRR3" s="92"/>
      <c r="CRS3" s="92"/>
      <c r="CRT3" s="92"/>
      <c r="CRU3" s="92"/>
      <c r="CRV3" s="92"/>
      <c r="CRW3" s="92"/>
      <c r="CRX3" s="92"/>
      <c r="CRY3" s="92"/>
      <c r="CRZ3" s="92"/>
      <c r="CSA3" s="92"/>
      <c r="CSB3" s="92"/>
      <c r="CSC3" s="92"/>
      <c r="CSD3" s="92"/>
      <c r="CSE3" s="92"/>
      <c r="CSF3" s="92"/>
      <c r="CSG3" s="92"/>
      <c r="CSH3" s="92"/>
      <c r="CSI3" s="92"/>
      <c r="CSJ3" s="92"/>
      <c r="CSK3" s="92"/>
      <c r="CSL3" s="92"/>
      <c r="CSM3" s="92"/>
      <c r="CSN3" s="92"/>
      <c r="CSO3" s="92"/>
      <c r="CSP3" s="92"/>
      <c r="CSQ3" s="92"/>
      <c r="CSR3" s="92"/>
      <c r="CSS3" s="92"/>
      <c r="CST3" s="92"/>
      <c r="CSU3" s="92"/>
      <c r="CSV3" s="92"/>
      <c r="CSW3" s="92"/>
      <c r="CSX3" s="92"/>
      <c r="CSY3" s="92"/>
      <c r="CSZ3" s="92"/>
      <c r="CTA3" s="92"/>
      <c r="CTB3" s="92"/>
      <c r="CTC3" s="92"/>
      <c r="CTD3" s="92"/>
      <c r="CTE3" s="92"/>
      <c r="CTF3" s="92"/>
      <c r="CTG3" s="92"/>
      <c r="CTH3" s="92"/>
      <c r="CTI3" s="92"/>
      <c r="CTJ3" s="92"/>
      <c r="CTK3" s="92"/>
      <c r="CTL3" s="92"/>
      <c r="CTM3" s="92"/>
      <c r="CTN3" s="92"/>
      <c r="CTO3" s="92"/>
      <c r="CTP3" s="92"/>
      <c r="CTQ3" s="92"/>
      <c r="CTR3" s="92"/>
      <c r="CTS3" s="92"/>
      <c r="CTT3" s="92"/>
      <c r="CTU3" s="92"/>
      <c r="CTV3" s="92"/>
      <c r="CTW3" s="92"/>
      <c r="CTX3" s="92"/>
      <c r="CTY3" s="92"/>
      <c r="CTZ3" s="92"/>
      <c r="CUA3" s="92"/>
      <c r="CUB3" s="92"/>
      <c r="CUC3" s="92"/>
      <c r="CUD3" s="92"/>
      <c r="CUE3" s="92"/>
      <c r="CUF3" s="92"/>
      <c r="CUG3" s="92"/>
      <c r="CUH3" s="92"/>
      <c r="CUI3" s="92"/>
      <c r="CUJ3" s="92"/>
      <c r="CUK3" s="92"/>
      <c r="CUL3" s="92"/>
      <c r="CUM3" s="92"/>
      <c r="CUN3" s="92"/>
      <c r="CUO3" s="92"/>
      <c r="CUP3" s="92"/>
      <c r="CUQ3" s="92"/>
      <c r="CUR3" s="92"/>
      <c r="CUS3" s="92"/>
      <c r="CUT3" s="92"/>
      <c r="CUU3" s="92"/>
      <c r="CUV3" s="92"/>
      <c r="CUW3" s="92"/>
      <c r="CUX3" s="92"/>
      <c r="CUY3" s="92"/>
      <c r="CUZ3" s="92"/>
      <c r="CVA3" s="92"/>
      <c r="CVB3" s="92"/>
      <c r="CVC3" s="92"/>
      <c r="CVD3" s="92"/>
      <c r="CVE3" s="92"/>
      <c r="CVF3" s="92"/>
      <c r="CVG3" s="92"/>
      <c r="CVH3" s="92"/>
      <c r="CVI3" s="92"/>
      <c r="CVJ3" s="92"/>
      <c r="CVK3" s="92"/>
      <c r="CVL3" s="92"/>
      <c r="CVM3" s="92"/>
      <c r="CVN3" s="92"/>
      <c r="CVO3" s="92"/>
      <c r="CVP3" s="92"/>
      <c r="CVQ3" s="92"/>
      <c r="CVR3" s="92"/>
      <c r="CVS3" s="92"/>
      <c r="CVT3" s="92"/>
      <c r="CVU3" s="92"/>
      <c r="CVV3" s="92"/>
      <c r="CVW3" s="92"/>
      <c r="CVX3" s="92"/>
      <c r="CVY3" s="92"/>
      <c r="CVZ3" s="92"/>
      <c r="CWA3" s="92"/>
      <c r="CWB3" s="92"/>
      <c r="CWC3" s="92"/>
      <c r="CWD3" s="92"/>
      <c r="CWE3" s="92"/>
      <c r="CWF3" s="92"/>
      <c r="CWG3" s="92"/>
      <c r="CWH3" s="92"/>
      <c r="CWI3" s="92"/>
      <c r="CWJ3" s="92"/>
      <c r="CWK3" s="92"/>
      <c r="CWL3" s="92"/>
      <c r="CWM3" s="92"/>
      <c r="CWN3" s="92"/>
      <c r="CWO3" s="92"/>
      <c r="CWP3" s="92"/>
      <c r="CWQ3" s="92"/>
      <c r="CWR3" s="92"/>
      <c r="CWS3" s="92"/>
      <c r="CWT3" s="92"/>
      <c r="CWU3" s="92"/>
      <c r="CWV3" s="92"/>
      <c r="CWW3" s="92"/>
      <c r="CWX3" s="92"/>
      <c r="CWY3" s="92"/>
      <c r="CWZ3" s="92"/>
      <c r="CXA3" s="92"/>
      <c r="CXB3" s="92"/>
      <c r="CXC3" s="92"/>
      <c r="CXD3" s="92"/>
      <c r="CXE3" s="92"/>
      <c r="CXF3" s="92"/>
      <c r="CXG3" s="92"/>
      <c r="CXH3" s="92"/>
      <c r="CXI3" s="92"/>
      <c r="CXJ3" s="92"/>
      <c r="CXK3" s="92"/>
      <c r="CXL3" s="92"/>
      <c r="CXM3" s="92"/>
      <c r="CXN3" s="92"/>
      <c r="CXO3" s="92"/>
      <c r="CXP3" s="92"/>
      <c r="CXQ3" s="92"/>
      <c r="CXR3" s="92"/>
      <c r="CXS3" s="92"/>
      <c r="CXT3" s="92"/>
      <c r="CXU3" s="92"/>
      <c r="CXV3" s="92"/>
      <c r="CXW3" s="92"/>
      <c r="CXX3" s="92"/>
      <c r="CXY3" s="92"/>
      <c r="CXZ3" s="92"/>
      <c r="CYA3" s="92"/>
      <c r="CYB3" s="92"/>
      <c r="CYC3" s="92"/>
      <c r="CYD3" s="92"/>
      <c r="CYE3" s="92"/>
      <c r="CYF3" s="92"/>
      <c r="CYG3" s="92"/>
      <c r="CYH3" s="92"/>
      <c r="CYI3" s="92"/>
      <c r="CYJ3" s="92"/>
      <c r="CYK3" s="92"/>
      <c r="CYL3" s="92"/>
      <c r="CYM3" s="92"/>
      <c r="CYN3" s="92"/>
      <c r="CYO3" s="92"/>
      <c r="CYP3" s="92"/>
      <c r="CYQ3" s="92"/>
      <c r="CYR3" s="92"/>
      <c r="CYS3" s="92"/>
      <c r="CYT3" s="92"/>
      <c r="CYU3" s="92"/>
      <c r="CYV3" s="92"/>
      <c r="CYW3" s="92"/>
      <c r="CYX3" s="92"/>
      <c r="CYY3" s="92"/>
      <c r="CYZ3" s="92"/>
      <c r="CZA3" s="92"/>
      <c r="CZB3" s="92"/>
      <c r="CZC3" s="92"/>
      <c r="CZD3" s="92"/>
      <c r="CZE3" s="92"/>
      <c r="CZF3" s="92"/>
      <c r="CZG3" s="92"/>
      <c r="CZH3" s="92"/>
      <c r="CZI3" s="92"/>
      <c r="CZJ3" s="92"/>
      <c r="CZK3" s="92"/>
      <c r="CZL3" s="92"/>
      <c r="CZM3" s="92"/>
      <c r="CZN3" s="92"/>
      <c r="CZO3" s="92"/>
      <c r="CZP3" s="92"/>
      <c r="CZQ3" s="92"/>
      <c r="CZR3" s="92"/>
      <c r="CZS3" s="92"/>
      <c r="CZT3" s="92"/>
      <c r="CZU3" s="92"/>
      <c r="CZV3" s="92"/>
      <c r="CZW3" s="92"/>
      <c r="CZX3" s="92"/>
      <c r="CZY3" s="92"/>
      <c r="CZZ3" s="92"/>
      <c r="DAA3" s="92"/>
      <c r="DAB3" s="92"/>
      <c r="DAC3" s="92"/>
      <c r="DAD3" s="92"/>
      <c r="DAE3" s="92"/>
      <c r="DAF3" s="92"/>
      <c r="DAG3" s="92"/>
      <c r="DAH3" s="92"/>
      <c r="DAI3" s="92"/>
      <c r="DAJ3" s="92"/>
      <c r="DAK3" s="92"/>
      <c r="DAL3" s="92"/>
      <c r="DAM3" s="92"/>
      <c r="DAN3" s="92"/>
      <c r="DAO3" s="92"/>
      <c r="DAP3" s="92"/>
      <c r="DAQ3" s="92"/>
      <c r="DAR3" s="92"/>
      <c r="DAS3" s="92"/>
      <c r="DAT3" s="92"/>
      <c r="DAU3" s="92"/>
      <c r="DAV3" s="92"/>
      <c r="DAW3" s="92"/>
      <c r="DAX3" s="92"/>
      <c r="DAY3" s="92"/>
      <c r="DAZ3" s="92"/>
      <c r="DBA3" s="92"/>
      <c r="DBB3" s="92"/>
      <c r="DBC3" s="92"/>
      <c r="DBD3" s="92"/>
      <c r="DBE3" s="92"/>
      <c r="DBF3" s="92"/>
      <c r="DBG3" s="92"/>
      <c r="DBH3" s="92"/>
      <c r="DBI3" s="92"/>
      <c r="DBJ3" s="92"/>
      <c r="DBK3" s="92"/>
      <c r="DBL3" s="92"/>
      <c r="DBM3" s="92"/>
      <c r="DBN3" s="92"/>
      <c r="DBO3" s="92"/>
      <c r="DBP3" s="92"/>
      <c r="DBQ3" s="92"/>
      <c r="DBR3" s="92"/>
      <c r="DBS3" s="92"/>
      <c r="DBT3" s="92"/>
      <c r="DBU3" s="92"/>
      <c r="DBV3" s="92"/>
      <c r="DBW3" s="92"/>
      <c r="DBX3" s="92"/>
      <c r="DBY3" s="92"/>
      <c r="DBZ3" s="92"/>
      <c r="DCA3" s="92"/>
      <c r="DCB3" s="92"/>
      <c r="DCC3" s="92"/>
      <c r="DCD3" s="92"/>
      <c r="DCE3" s="92"/>
      <c r="DCF3" s="92"/>
      <c r="DCG3" s="92"/>
      <c r="DCH3" s="92"/>
      <c r="DCI3" s="92"/>
      <c r="DCJ3" s="92"/>
      <c r="DCK3" s="92"/>
      <c r="DCL3" s="92"/>
      <c r="DCM3" s="92"/>
      <c r="DCN3" s="92"/>
      <c r="DCO3" s="92"/>
      <c r="DCP3" s="92"/>
      <c r="DCQ3" s="92"/>
      <c r="DCR3" s="92"/>
      <c r="DCS3" s="92"/>
      <c r="DCT3" s="92"/>
      <c r="DCU3" s="92"/>
      <c r="DCV3" s="92"/>
      <c r="DCW3" s="92"/>
      <c r="DCX3" s="92"/>
      <c r="DCY3" s="92"/>
      <c r="DCZ3" s="92"/>
      <c r="DDA3" s="92"/>
      <c r="DDB3" s="92"/>
      <c r="DDC3" s="92"/>
      <c r="DDD3" s="92"/>
      <c r="DDE3" s="92"/>
      <c r="DDF3" s="92"/>
      <c r="DDG3" s="92"/>
      <c r="DDH3" s="92"/>
      <c r="DDI3" s="92"/>
      <c r="DDJ3" s="92"/>
      <c r="DDK3" s="92"/>
      <c r="DDL3" s="92"/>
      <c r="DDM3" s="92"/>
      <c r="DDN3" s="92"/>
      <c r="DDO3" s="92"/>
      <c r="DDP3" s="92"/>
      <c r="DDQ3" s="92"/>
      <c r="DDR3" s="92"/>
      <c r="DDS3" s="92"/>
      <c r="DDT3" s="92"/>
      <c r="DDU3" s="92"/>
      <c r="DDV3" s="92"/>
      <c r="DDW3" s="92"/>
      <c r="DDX3" s="92"/>
      <c r="DDY3" s="92"/>
      <c r="DDZ3" s="92"/>
      <c r="DEA3" s="92"/>
      <c r="DEB3" s="92"/>
      <c r="DEC3" s="92"/>
      <c r="DED3" s="92"/>
      <c r="DEE3" s="92"/>
      <c r="DEF3" s="92"/>
      <c r="DEG3" s="92"/>
      <c r="DEH3" s="92"/>
      <c r="DEI3" s="92"/>
      <c r="DEJ3" s="92"/>
      <c r="DEK3" s="92"/>
      <c r="DEL3" s="92"/>
      <c r="DEM3" s="92"/>
      <c r="DEN3" s="92"/>
      <c r="DEO3" s="92"/>
      <c r="DEP3" s="92"/>
      <c r="DEQ3" s="92"/>
      <c r="DER3" s="92"/>
      <c r="DES3" s="92"/>
      <c r="DET3" s="92"/>
      <c r="DEU3" s="92"/>
      <c r="DEV3" s="92"/>
      <c r="DEW3" s="92"/>
      <c r="DEX3" s="92"/>
      <c r="DEY3" s="92"/>
      <c r="DEZ3" s="92"/>
      <c r="DFA3" s="92"/>
      <c r="DFB3" s="92"/>
      <c r="DFC3" s="92"/>
      <c r="DFD3" s="92"/>
      <c r="DFE3" s="92"/>
      <c r="DFF3" s="92"/>
      <c r="DFG3" s="92"/>
      <c r="DFH3" s="92"/>
      <c r="DFI3" s="92"/>
      <c r="DFJ3" s="92"/>
      <c r="DFK3" s="92"/>
      <c r="DFL3" s="92"/>
      <c r="DFM3" s="92"/>
      <c r="DFN3" s="92"/>
      <c r="DFO3" s="92"/>
      <c r="DFP3" s="92"/>
      <c r="DFQ3" s="92"/>
      <c r="DFR3" s="92"/>
      <c r="DFS3" s="92"/>
      <c r="DFT3" s="92"/>
      <c r="DFU3" s="92"/>
      <c r="DFV3" s="92"/>
      <c r="DFW3" s="92"/>
      <c r="DFX3" s="92"/>
      <c r="DFY3" s="92"/>
      <c r="DFZ3" s="92"/>
      <c r="DGA3" s="92"/>
      <c r="DGB3" s="92"/>
      <c r="DGC3" s="92"/>
      <c r="DGD3" s="92"/>
      <c r="DGE3" s="92"/>
      <c r="DGF3" s="92"/>
      <c r="DGG3" s="92"/>
      <c r="DGH3" s="92"/>
      <c r="DGI3" s="92"/>
      <c r="DGJ3" s="92"/>
      <c r="DGK3" s="92"/>
      <c r="DGL3" s="92"/>
      <c r="DGM3" s="92"/>
      <c r="DGN3" s="92"/>
      <c r="DGO3" s="92"/>
      <c r="DGP3" s="92"/>
      <c r="DGQ3" s="92"/>
      <c r="DGR3" s="92"/>
      <c r="DGS3" s="92"/>
      <c r="DGT3" s="92"/>
      <c r="DGU3" s="92"/>
      <c r="DGV3" s="92"/>
      <c r="DGW3" s="92"/>
      <c r="DGX3" s="92"/>
      <c r="DGY3" s="92"/>
      <c r="DGZ3" s="92"/>
      <c r="DHA3" s="92"/>
      <c r="DHB3" s="92"/>
      <c r="DHC3" s="92"/>
      <c r="DHD3" s="92"/>
      <c r="DHE3" s="92"/>
      <c r="DHF3" s="92"/>
      <c r="DHG3" s="92"/>
      <c r="DHH3" s="92"/>
      <c r="DHI3" s="92"/>
      <c r="DHJ3" s="92"/>
      <c r="DHK3" s="92"/>
      <c r="DHL3" s="92"/>
      <c r="DHM3" s="92"/>
      <c r="DHN3" s="92"/>
      <c r="DHO3" s="92"/>
      <c r="DHP3" s="92"/>
      <c r="DHQ3" s="92"/>
      <c r="DHR3" s="92"/>
      <c r="DHS3" s="92"/>
      <c r="DHT3" s="92"/>
      <c r="DHU3" s="92"/>
      <c r="DHV3" s="92"/>
      <c r="DHW3" s="92"/>
      <c r="DHX3" s="92"/>
      <c r="DHY3" s="92"/>
      <c r="DHZ3" s="92"/>
      <c r="DIA3" s="92"/>
      <c r="DIB3" s="92"/>
      <c r="DIC3" s="92"/>
      <c r="DID3" s="92"/>
      <c r="DIE3" s="92"/>
      <c r="DIF3" s="92"/>
      <c r="DIG3" s="92"/>
      <c r="DIH3" s="92"/>
      <c r="DII3" s="92"/>
      <c r="DIJ3" s="92"/>
      <c r="DIK3" s="92"/>
      <c r="DIL3" s="92"/>
      <c r="DIM3" s="92"/>
      <c r="DIN3" s="92"/>
      <c r="DIO3" s="92"/>
      <c r="DIP3" s="92"/>
      <c r="DIQ3" s="92"/>
      <c r="DIR3" s="92"/>
      <c r="DIS3" s="92"/>
      <c r="DIT3" s="92"/>
      <c r="DIU3" s="92"/>
      <c r="DIV3" s="92"/>
      <c r="DIW3" s="92"/>
      <c r="DIX3" s="92"/>
      <c r="DIY3" s="92"/>
      <c r="DIZ3" s="92"/>
      <c r="DJA3" s="92"/>
      <c r="DJB3" s="92"/>
      <c r="DJC3" s="92"/>
      <c r="DJD3" s="92"/>
      <c r="DJE3" s="92"/>
      <c r="DJF3" s="92"/>
      <c r="DJG3" s="92"/>
      <c r="DJH3" s="92"/>
      <c r="DJI3" s="92"/>
      <c r="DJJ3" s="92"/>
      <c r="DJK3" s="92"/>
      <c r="DJL3" s="92"/>
      <c r="DJM3" s="92"/>
      <c r="DJN3" s="92"/>
      <c r="DJO3" s="92"/>
      <c r="DJP3" s="92"/>
      <c r="DJQ3" s="92"/>
      <c r="DJR3" s="92"/>
      <c r="DJS3" s="92"/>
      <c r="DJT3" s="92"/>
      <c r="DJU3" s="92"/>
      <c r="DJV3" s="92"/>
      <c r="DJW3" s="92"/>
      <c r="DJX3" s="92"/>
      <c r="DJY3" s="92"/>
      <c r="DJZ3" s="92"/>
      <c r="DKA3" s="92"/>
      <c r="DKB3" s="92"/>
      <c r="DKC3" s="92"/>
      <c r="DKD3" s="92"/>
      <c r="DKE3" s="92"/>
      <c r="DKF3" s="92"/>
      <c r="DKG3" s="92"/>
      <c r="DKH3" s="92"/>
      <c r="DKI3" s="92"/>
      <c r="DKJ3" s="92"/>
      <c r="DKK3" s="92"/>
      <c r="DKL3" s="92"/>
      <c r="DKM3" s="92"/>
      <c r="DKN3" s="92"/>
      <c r="DKO3" s="92"/>
      <c r="DKP3" s="92"/>
      <c r="DKQ3" s="92"/>
      <c r="DKR3" s="92"/>
      <c r="DKS3" s="92"/>
      <c r="DKT3" s="92"/>
      <c r="DKU3" s="92"/>
      <c r="DKV3" s="92"/>
      <c r="DKW3" s="92"/>
      <c r="DKX3" s="92"/>
      <c r="DKY3" s="92"/>
      <c r="DKZ3" s="92"/>
      <c r="DLA3" s="92"/>
      <c r="DLB3" s="92"/>
      <c r="DLC3" s="92"/>
      <c r="DLD3" s="92"/>
      <c r="DLE3" s="92"/>
      <c r="DLF3" s="92"/>
      <c r="DLG3" s="92"/>
      <c r="DLH3" s="92"/>
      <c r="DLI3" s="92"/>
      <c r="DLJ3" s="92"/>
      <c r="DLK3" s="92"/>
      <c r="DLL3" s="92"/>
      <c r="DLM3" s="92"/>
      <c r="DLN3" s="92"/>
      <c r="DLO3" s="92"/>
      <c r="DLP3" s="92"/>
      <c r="DLQ3" s="92"/>
      <c r="DLR3" s="92"/>
      <c r="DLS3" s="92"/>
      <c r="DLT3" s="92"/>
      <c r="DLU3" s="92"/>
      <c r="DLV3" s="92"/>
      <c r="DLW3" s="92"/>
      <c r="DLX3" s="92"/>
      <c r="DLY3" s="92"/>
      <c r="DLZ3" s="92"/>
      <c r="DMA3" s="92"/>
      <c r="DMB3" s="92"/>
      <c r="DMC3" s="92"/>
      <c r="DMD3" s="92"/>
      <c r="DME3" s="92"/>
      <c r="DMF3" s="92"/>
      <c r="DMG3" s="92"/>
      <c r="DMH3" s="92"/>
      <c r="DMI3" s="92"/>
      <c r="DMJ3" s="92"/>
      <c r="DMK3" s="92"/>
      <c r="DML3" s="92"/>
      <c r="DMM3" s="92"/>
      <c r="DMN3" s="92"/>
      <c r="DMO3" s="92"/>
      <c r="DMP3" s="92"/>
      <c r="DMQ3" s="92"/>
      <c r="DMR3" s="92"/>
      <c r="DMS3" s="92"/>
      <c r="DMT3" s="92"/>
      <c r="DMU3" s="92"/>
      <c r="DMV3" s="92"/>
      <c r="DMW3" s="92"/>
      <c r="DMX3" s="92"/>
      <c r="DMY3" s="92"/>
      <c r="DMZ3" s="92"/>
      <c r="DNA3" s="92"/>
      <c r="DNB3" s="92"/>
      <c r="DNC3" s="92"/>
      <c r="DND3" s="92"/>
      <c r="DNE3" s="92"/>
      <c r="DNF3" s="92"/>
      <c r="DNG3" s="92"/>
      <c r="DNH3" s="92"/>
      <c r="DNI3" s="92"/>
      <c r="DNJ3" s="92"/>
      <c r="DNK3" s="92"/>
      <c r="DNL3" s="92"/>
      <c r="DNM3" s="92"/>
      <c r="DNN3" s="92"/>
      <c r="DNO3" s="92"/>
      <c r="DNP3" s="92"/>
      <c r="DNQ3" s="92"/>
      <c r="DNR3" s="92"/>
      <c r="DNS3" s="92"/>
      <c r="DNT3" s="92"/>
      <c r="DNU3" s="92"/>
      <c r="DNV3" s="92"/>
      <c r="DNW3" s="92"/>
      <c r="DNX3" s="92"/>
      <c r="DNY3" s="92"/>
      <c r="DNZ3" s="92"/>
      <c r="DOA3" s="92"/>
      <c r="DOB3" s="92"/>
      <c r="DOC3" s="92"/>
      <c r="DOD3" s="92"/>
      <c r="DOE3" s="92"/>
      <c r="DOF3" s="92"/>
      <c r="DOG3" s="92"/>
      <c r="DOH3" s="92"/>
      <c r="DOI3" s="92"/>
      <c r="DOJ3" s="92"/>
      <c r="DOK3" s="92"/>
      <c r="DOL3" s="92"/>
      <c r="DOM3" s="92"/>
      <c r="DON3" s="92"/>
      <c r="DOO3" s="92"/>
      <c r="DOP3" s="92"/>
      <c r="DOQ3" s="92"/>
      <c r="DOR3" s="92"/>
      <c r="DOS3" s="92"/>
      <c r="DOT3" s="92"/>
      <c r="DOU3" s="92"/>
      <c r="DOV3" s="92"/>
      <c r="DOW3" s="92"/>
      <c r="DOX3" s="92"/>
      <c r="DOY3" s="92"/>
      <c r="DOZ3" s="92"/>
      <c r="DPA3" s="92"/>
      <c r="DPB3" s="92"/>
      <c r="DPC3" s="92"/>
      <c r="DPD3" s="92"/>
      <c r="DPE3" s="92"/>
      <c r="DPF3" s="92"/>
      <c r="DPG3" s="92"/>
      <c r="DPH3" s="92"/>
      <c r="DPI3" s="92"/>
      <c r="DPJ3" s="92"/>
      <c r="DPK3" s="92"/>
      <c r="DPL3" s="92"/>
      <c r="DPM3" s="92"/>
      <c r="DPN3" s="92"/>
      <c r="DPO3" s="92"/>
      <c r="DPP3" s="92"/>
      <c r="DPQ3" s="92"/>
      <c r="DPR3" s="92"/>
      <c r="DPS3" s="92"/>
      <c r="DPT3" s="92"/>
      <c r="DPU3" s="92"/>
      <c r="DPV3" s="92"/>
      <c r="DPW3" s="92"/>
      <c r="DPX3" s="92"/>
      <c r="DPY3" s="92"/>
      <c r="DPZ3" s="92"/>
      <c r="DQA3" s="92"/>
      <c r="DQB3" s="92"/>
      <c r="DQC3" s="92"/>
      <c r="DQD3" s="92"/>
      <c r="DQE3" s="92"/>
      <c r="DQF3" s="92"/>
      <c r="DQG3" s="92"/>
      <c r="DQH3" s="92"/>
      <c r="DQI3" s="92"/>
      <c r="DQJ3" s="92"/>
      <c r="DQK3" s="92"/>
      <c r="DQL3" s="92"/>
      <c r="DQM3" s="92"/>
      <c r="DQN3" s="92"/>
      <c r="DQO3" s="92"/>
      <c r="DQP3" s="92"/>
      <c r="DQQ3" s="92"/>
      <c r="DQR3" s="92"/>
      <c r="DQS3" s="92"/>
      <c r="DQT3" s="92"/>
      <c r="DQU3" s="92"/>
      <c r="DQV3" s="92"/>
      <c r="DQW3" s="92"/>
      <c r="DQX3" s="92"/>
      <c r="DQY3" s="92"/>
      <c r="DQZ3" s="92"/>
      <c r="DRA3" s="92"/>
      <c r="DRB3" s="92"/>
      <c r="DRC3" s="92"/>
      <c r="DRD3" s="92"/>
      <c r="DRE3" s="92"/>
      <c r="DRF3" s="92"/>
      <c r="DRG3" s="92"/>
      <c r="DRH3" s="92"/>
      <c r="DRI3" s="92"/>
      <c r="DRJ3" s="92"/>
      <c r="DRK3" s="92"/>
      <c r="DRL3" s="92"/>
      <c r="DRM3" s="92"/>
      <c r="DRN3" s="92"/>
      <c r="DRO3" s="92"/>
      <c r="DRP3" s="92"/>
      <c r="DRQ3" s="92"/>
      <c r="DRR3" s="92"/>
      <c r="DRS3" s="92"/>
      <c r="DRT3" s="92"/>
      <c r="DRU3" s="92"/>
      <c r="DRV3" s="92"/>
      <c r="DRW3" s="92"/>
      <c r="DRX3" s="92"/>
      <c r="DRY3" s="92"/>
      <c r="DRZ3" s="92"/>
      <c r="DSA3" s="92"/>
      <c r="DSB3" s="92"/>
      <c r="DSC3" s="92"/>
      <c r="DSD3" s="92"/>
      <c r="DSE3" s="92"/>
      <c r="DSF3" s="92"/>
      <c r="DSG3" s="92"/>
      <c r="DSH3" s="92"/>
      <c r="DSI3" s="92"/>
      <c r="DSJ3" s="92"/>
      <c r="DSK3" s="92"/>
      <c r="DSL3" s="92"/>
      <c r="DSM3" s="92"/>
      <c r="DSN3" s="92"/>
      <c r="DSO3" s="92"/>
      <c r="DSP3" s="92"/>
      <c r="DSQ3" s="92"/>
      <c r="DSR3" s="92"/>
      <c r="DSS3" s="92"/>
      <c r="DST3" s="92"/>
      <c r="DSU3" s="92"/>
      <c r="DSV3" s="92"/>
      <c r="DSW3" s="92"/>
      <c r="DSX3" s="92"/>
      <c r="DSY3" s="92"/>
      <c r="DSZ3" s="92"/>
      <c r="DTA3" s="92"/>
      <c r="DTB3" s="92"/>
      <c r="DTC3" s="92"/>
      <c r="DTD3" s="92"/>
      <c r="DTE3" s="92"/>
      <c r="DTF3" s="92"/>
      <c r="DTG3" s="92"/>
      <c r="DTH3" s="92"/>
      <c r="DTI3" s="92"/>
      <c r="DTJ3" s="92"/>
      <c r="DTK3" s="92"/>
      <c r="DTL3" s="92"/>
      <c r="DTM3" s="92"/>
      <c r="DTN3" s="92"/>
      <c r="DTO3" s="92"/>
      <c r="DTP3" s="92"/>
      <c r="DTQ3" s="92"/>
      <c r="DTR3" s="92"/>
      <c r="DTS3" s="92"/>
      <c r="DTT3" s="92"/>
      <c r="DTU3" s="92"/>
      <c r="DTV3" s="92"/>
      <c r="DTW3" s="92"/>
      <c r="DTX3" s="92"/>
      <c r="DTY3" s="92"/>
      <c r="DTZ3" s="92"/>
      <c r="DUA3" s="92"/>
      <c r="DUB3" s="92"/>
      <c r="DUC3" s="92"/>
      <c r="DUD3" s="92"/>
      <c r="DUE3" s="92"/>
      <c r="DUF3" s="92"/>
      <c r="DUG3" s="92"/>
      <c r="DUH3" s="92"/>
      <c r="DUI3" s="92"/>
      <c r="DUJ3" s="92"/>
      <c r="DUK3" s="92"/>
      <c r="DUL3" s="92"/>
      <c r="DUM3" s="92"/>
      <c r="DUN3" s="92"/>
      <c r="DUO3" s="92"/>
      <c r="DUP3" s="92"/>
      <c r="DUQ3" s="92"/>
      <c r="DUR3" s="92"/>
      <c r="DUS3" s="92"/>
      <c r="DUT3" s="92"/>
      <c r="DUU3" s="92"/>
      <c r="DUV3" s="92"/>
      <c r="DUW3" s="92"/>
      <c r="DUX3" s="92"/>
      <c r="DUY3" s="92"/>
      <c r="DUZ3" s="92"/>
      <c r="DVA3" s="92"/>
      <c r="DVB3" s="92"/>
      <c r="DVC3" s="92"/>
      <c r="DVD3" s="92"/>
      <c r="DVE3" s="92"/>
      <c r="DVF3" s="92"/>
      <c r="DVG3" s="92"/>
      <c r="DVH3" s="92"/>
      <c r="DVI3" s="92"/>
      <c r="DVJ3" s="92"/>
      <c r="DVK3" s="92"/>
      <c r="DVL3" s="92"/>
      <c r="DVM3" s="92"/>
      <c r="DVN3" s="92"/>
      <c r="DVO3" s="92"/>
      <c r="DVP3" s="92"/>
      <c r="DVQ3" s="92"/>
      <c r="DVR3" s="92"/>
      <c r="DVS3" s="92"/>
      <c r="DVT3" s="92"/>
      <c r="DVU3" s="92"/>
      <c r="DVV3" s="92"/>
      <c r="DVW3" s="92"/>
      <c r="DVX3" s="92"/>
      <c r="DVY3" s="92"/>
      <c r="DVZ3" s="92"/>
      <c r="DWA3" s="92"/>
      <c r="DWB3" s="92"/>
      <c r="DWC3" s="92"/>
      <c r="DWD3" s="92"/>
      <c r="DWE3" s="92"/>
      <c r="DWF3" s="92"/>
      <c r="DWG3" s="92"/>
      <c r="DWH3" s="92"/>
      <c r="DWI3" s="92"/>
      <c r="DWJ3" s="92"/>
      <c r="DWK3" s="92"/>
      <c r="DWL3" s="92"/>
      <c r="DWM3" s="92"/>
      <c r="DWN3" s="92"/>
      <c r="DWO3" s="92"/>
      <c r="DWP3" s="92"/>
      <c r="DWQ3" s="92"/>
      <c r="DWR3" s="92"/>
      <c r="DWS3" s="92"/>
      <c r="DWT3" s="92"/>
      <c r="DWU3" s="92"/>
      <c r="DWV3" s="92"/>
      <c r="DWW3" s="92"/>
      <c r="DWX3" s="92"/>
      <c r="DWY3" s="92"/>
      <c r="DWZ3" s="92"/>
      <c r="DXA3" s="92"/>
      <c r="DXB3" s="92"/>
      <c r="DXC3" s="92"/>
      <c r="DXD3" s="92"/>
      <c r="DXE3" s="92"/>
      <c r="DXF3" s="92"/>
      <c r="DXG3" s="92"/>
      <c r="DXH3" s="92"/>
      <c r="DXI3" s="92"/>
      <c r="DXJ3" s="92"/>
      <c r="DXK3" s="92"/>
      <c r="DXL3" s="92"/>
      <c r="DXM3" s="92"/>
      <c r="DXN3" s="92"/>
      <c r="DXO3" s="92"/>
      <c r="DXP3" s="92"/>
      <c r="DXQ3" s="92"/>
      <c r="DXR3" s="92"/>
      <c r="DXS3" s="92"/>
      <c r="DXT3" s="92"/>
      <c r="DXU3" s="92"/>
      <c r="DXV3" s="92"/>
      <c r="DXW3" s="92"/>
      <c r="DXX3" s="92"/>
      <c r="DXY3" s="92"/>
      <c r="DXZ3" s="92"/>
      <c r="DYA3" s="92"/>
      <c r="DYB3" s="92"/>
      <c r="DYC3" s="92"/>
      <c r="DYD3" s="92"/>
      <c r="DYE3" s="92"/>
      <c r="DYF3" s="92"/>
      <c r="DYG3" s="92"/>
      <c r="DYH3" s="92"/>
      <c r="DYI3" s="92"/>
      <c r="DYJ3" s="92"/>
      <c r="DYK3" s="92"/>
      <c r="DYL3" s="92"/>
      <c r="DYM3" s="92"/>
      <c r="DYN3" s="92"/>
      <c r="DYO3" s="92"/>
      <c r="DYP3" s="92"/>
      <c r="DYQ3" s="92"/>
      <c r="DYR3" s="92"/>
      <c r="DYS3" s="92"/>
      <c r="DYT3" s="92"/>
      <c r="DYU3" s="92"/>
      <c r="DYV3" s="92"/>
      <c r="DYW3" s="92"/>
      <c r="DYX3" s="92"/>
      <c r="DYY3" s="92"/>
      <c r="DYZ3" s="92"/>
      <c r="DZA3" s="92"/>
      <c r="DZB3" s="92"/>
      <c r="DZC3" s="92"/>
      <c r="DZD3" s="92"/>
      <c r="DZE3" s="92"/>
      <c r="DZF3" s="92"/>
      <c r="DZG3" s="92"/>
      <c r="DZH3" s="92"/>
      <c r="DZI3" s="92"/>
      <c r="DZJ3" s="92"/>
      <c r="DZK3" s="92"/>
      <c r="DZL3" s="92"/>
      <c r="DZM3" s="92"/>
      <c r="DZN3" s="92"/>
      <c r="DZO3" s="92"/>
      <c r="DZP3" s="92"/>
      <c r="DZQ3" s="92"/>
      <c r="DZR3" s="92"/>
      <c r="DZS3" s="92"/>
      <c r="DZT3" s="92"/>
      <c r="DZU3" s="92"/>
      <c r="DZV3" s="92"/>
      <c r="DZW3" s="92"/>
      <c r="DZX3" s="92"/>
      <c r="DZY3" s="92"/>
      <c r="DZZ3" s="92"/>
      <c r="EAA3" s="92"/>
      <c r="EAB3" s="92"/>
      <c r="EAC3" s="92"/>
      <c r="EAD3" s="92"/>
      <c r="EAE3" s="92"/>
      <c r="EAF3" s="92"/>
      <c r="EAG3" s="92"/>
      <c r="EAH3" s="92"/>
      <c r="EAI3" s="92"/>
      <c r="EAJ3" s="92"/>
      <c r="EAK3" s="92"/>
      <c r="EAL3" s="92"/>
      <c r="EAM3" s="92"/>
      <c r="EAN3" s="92"/>
      <c r="EAO3" s="92"/>
      <c r="EAP3" s="92"/>
      <c r="EAQ3" s="92"/>
      <c r="EAR3" s="92"/>
      <c r="EAS3" s="92"/>
      <c r="EAT3" s="92"/>
      <c r="EAU3" s="92"/>
      <c r="EAV3" s="92"/>
      <c r="EAW3" s="92"/>
      <c r="EAX3" s="92"/>
      <c r="EAY3" s="92"/>
      <c r="EAZ3" s="92"/>
      <c r="EBA3" s="92"/>
      <c r="EBB3" s="92"/>
      <c r="EBC3" s="92"/>
      <c r="EBD3" s="92"/>
      <c r="EBE3" s="92"/>
      <c r="EBF3" s="92"/>
      <c r="EBG3" s="92"/>
      <c r="EBH3" s="92"/>
      <c r="EBI3" s="92"/>
      <c r="EBJ3" s="92"/>
      <c r="EBK3" s="92"/>
      <c r="EBL3" s="92"/>
      <c r="EBM3" s="92"/>
      <c r="EBN3" s="92"/>
      <c r="EBO3" s="92"/>
      <c r="EBP3" s="92"/>
      <c r="EBQ3" s="92"/>
      <c r="EBR3" s="92"/>
      <c r="EBS3" s="92"/>
      <c r="EBT3" s="92"/>
      <c r="EBU3" s="92"/>
      <c r="EBV3" s="92"/>
      <c r="EBW3" s="92"/>
      <c r="EBX3" s="92"/>
      <c r="EBY3" s="92"/>
      <c r="EBZ3" s="92"/>
      <c r="ECA3" s="92"/>
      <c r="ECB3" s="92"/>
      <c r="ECC3" s="92"/>
      <c r="ECD3" s="92"/>
      <c r="ECE3" s="92"/>
      <c r="ECF3" s="92"/>
      <c r="ECG3" s="92"/>
      <c r="ECH3" s="92"/>
      <c r="ECI3" s="92"/>
      <c r="ECJ3" s="92"/>
      <c r="ECK3" s="92"/>
      <c r="ECL3" s="92"/>
      <c r="ECM3" s="92"/>
      <c r="ECN3" s="92"/>
      <c r="ECO3" s="92"/>
      <c r="ECP3" s="92"/>
      <c r="ECQ3" s="92"/>
      <c r="ECR3" s="92"/>
      <c r="ECS3" s="92"/>
      <c r="ECT3" s="92"/>
      <c r="ECU3" s="92"/>
      <c r="ECV3" s="92"/>
      <c r="ECW3" s="92"/>
      <c r="ECX3" s="92"/>
      <c r="ECY3" s="92"/>
      <c r="ECZ3" s="92"/>
      <c r="EDA3" s="92"/>
      <c r="EDB3" s="92"/>
      <c r="EDC3" s="92"/>
      <c r="EDD3" s="92"/>
      <c r="EDE3" s="92"/>
      <c r="EDF3" s="92"/>
      <c r="EDG3" s="92"/>
      <c r="EDH3" s="92"/>
      <c r="EDI3" s="92"/>
      <c r="EDJ3" s="92"/>
      <c r="EDK3" s="92"/>
      <c r="EDL3" s="92"/>
      <c r="EDM3" s="92"/>
      <c r="EDN3" s="92"/>
      <c r="EDO3" s="92"/>
      <c r="EDP3" s="92"/>
      <c r="EDQ3" s="92"/>
      <c r="EDR3" s="92"/>
      <c r="EDS3" s="92"/>
      <c r="EDT3" s="92"/>
      <c r="EDU3" s="92"/>
      <c r="EDV3" s="92"/>
      <c r="EDW3" s="92"/>
      <c r="EDX3" s="92"/>
      <c r="EDY3" s="92"/>
      <c r="EDZ3" s="92"/>
      <c r="EEA3" s="92"/>
      <c r="EEB3" s="92"/>
      <c r="EEC3" s="92"/>
      <c r="EED3" s="92"/>
      <c r="EEE3" s="92"/>
      <c r="EEF3" s="92"/>
      <c r="EEG3" s="92"/>
      <c r="EEH3" s="92"/>
      <c r="EEI3" s="92"/>
      <c r="EEJ3" s="92"/>
      <c r="EEK3" s="92"/>
      <c r="EEL3" s="92"/>
      <c r="EEM3" s="92"/>
      <c r="EEN3" s="92"/>
      <c r="EEO3" s="92"/>
      <c r="EEP3" s="92"/>
      <c r="EEQ3" s="92"/>
      <c r="EER3" s="92"/>
      <c r="EES3" s="92"/>
      <c r="EET3" s="92"/>
      <c r="EEU3" s="92"/>
      <c r="EEV3" s="92"/>
      <c r="EEW3" s="92"/>
      <c r="EEX3" s="92"/>
      <c r="EEY3" s="92"/>
      <c r="EEZ3" s="92"/>
      <c r="EFA3" s="92"/>
      <c r="EFB3" s="92"/>
      <c r="EFC3" s="92"/>
      <c r="EFD3" s="92"/>
      <c r="EFE3" s="92"/>
      <c r="EFF3" s="92"/>
      <c r="EFG3" s="92"/>
      <c r="EFH3" s="92"/>
      <c r="EFI3" s="92"/>
      <c r="EFJ3" s="92"/>
      <c r="EFK3" s="92"/>
      <c r="EFL3" s="92"/>
      <c r="EFM3" s="92"/>
      <c r="EFN3" s="92"/>
      <c r="EFO3" s="92"/>
      <c r="EFP3" s="92"/>
      <c r="EFQ3" s="92"/>
      <c r="EFR3" s="92"/>
      <c r="EFS3" s="92"/>
      <c r="EFT3" s="92"/>
      <c r="EFU3" s="92"/>
      <c r="EFV3" s="92"/>
      <c r="EFW3" s="92"/>
      <c r="EFX3" s="92"/>
      <c r="EFY3" s="92"/>
      <c r="EFZ3" s="92"/>
      <c r="EGA3" s="92"/>
      <c r="EGB3" s="92"/>
      <c r="EGC3" s="92"/>
      <c r="EGD3" s="92"/>
      <c r="EGE3" s="92"/>
      <c r="EGF3" s="92"/>
      <c r="EGG3" s="92"/>
      <c r="EGH3" s="92"/>
      <c r="EGI3" s="92"/>
      <c r="EGJ3" s="92"/>
      <c r="EGK3" s="92"/>
      <c r="EGL3" s="92"/>
      <c r="EGM3" s="92"/>
      <c r="EGN3" s="92"/>
      <c r="EGO3" s="92"/>
      <c r="EGP3" s="92"/>
      <c r="EGQ3" s="92"/>
      <c r="EGR3" s="92"/>
      <c r="EGS3" s="92"/>
      <c r="EGT3" s="92"/>
      <c r="EGU3" s="92"/>
      <c r="EGV3" s="92"/>
      <c r="EGW3" s="92"/>
      <c r="EGX3" s="92"/>
      <c r="EGY3" s="92"/>
      <c r="EGZ3" s="92"/>
      <c r="EHA3" s="92"/>
      <c r="EHB3" s="92"/>
      <c r="EHC3" s="92"/>
      <c r="EHD3" s="92"/>
      <c r="EHE3" s="92"/>
      <c r="EHF3" s="92"/>
      <c r="EHG3" s="92"/>
      <c r="EHH3" s="92"/>
      <c r="EHI3" s="92"/>
      <c r="EHJ3" s="92"/>
      <c r="EHK3" s="92"/>
      <c r="EHL3" s="92"/>
      <c r="EHM3" s="92"/>
      <c r="EHN3" s="92"/>
      <c r="EHO3" s="92"/>
      <c r="EHP3" s="92"/>
      <c r="EHQ3" s="92"/>
      <c r="EHR3" s="92"/>
      <c r="EHS3" s="92"/>
      <c r="EHT3" s="92"/>
      <c r="EHU3" s="92"/>
      <c r="EHV3" s="92"/>
      <c r="EHW3" s="92"/>
      <c r="EHX3" s="92"/>
      <c r="EHY3" s="92"/>
      <c r="EHZ3" s="92"/>
      <c r="EIA3" s="92"/>
      <c r="EIB3" s="92"/>
      <c r="EIC3" s="92"/>
      <c r="EID3" s="92"/>
      <c r="EIE3" s="92"/>
      <c r="EIF3" s="92"/>
      <c r="EIG3" s="92"/>
      <c r="EIH3" s="92"/>
      <c r="EII3" s="92"/>
      <c r="EIJ3" s="92"/>
      <c r="EIK3" s="92"/>
      <c r="EIL3" s="92"/>
      <c r="EIM3" s="92"/>
      <c r="EIN3" s="92"/>
      <c r="EIO3" s="92"/>
      <c r="EIP3" s="92"/>
      <c r="EIQ3" s="92"/>
      <c r="EIR3" s="92"/>
      <c r="EIS3" s="92"/>
      <c r="EIT3" s="92"/>
      <c r="EIU3" s="92"/>
      <c r="EIV3" s="92"/>
      <c r="EIW3" s="92"/>
      <c r="EIX3" s="92"/>
      <c r="EIY3" s="92"/>
      <c r="EIZ3" s="92"/>
      <c r="EJA3" s="92"/>
      <c r="EJB3" s="92"/>
      <c r="EJC3" s="92"/>
      <c r="EJD3" s="92"/>
      <c r="EJE3" s="92"/>
      <c r="EJF3" s="92"/>
      <c r="EJG3" s="92"/>
      <c r="EJH3" s="92"/>
      <c r="EJI3" s="92"/>
      <c r="EJJ3" s="92"/>
      <c r="EJK3" s="92"/>
      <c r="EJL3" s="92"/>
      <c r="EJM3" s="92"/>
      <c r="EJN3" s="92"/>
      <c r="EJO3" s="92"/>
      <c r="EJP3" s="92"/>
      <c r="EJQ3" s="92"/>
      <c r="EJR3" s="92"/>
      <c r="EJS3" s="92"/>
      <c r="EJT3" s="92"/>
      <c r="EJU3" s="92"/>
      <c r="EJV3" s="92"/>
      <c r="EJW3" s="92"/>
      <c r="EJX3" s="92"/>
      <c r="EJY3" s="92"/>
      <c r="EJZ3" s="92"/>
      <c r="EKA3" s="92"/>
      <c r="EKB3" s="92"/>
      <c r="EKC3" s="92"/>
      <c r="EKD3" s="92"/>
      <c r="EKE3" s="92"/>
      <c r="EKF3" s="92"/>
      <c r="EKG3" s="92"/>
      <c r="EKH3" s="92"/>
      <c r="EKI3" s="92"/>
      <c r="EKJ3" s="92"/>
      <c r="EKK3" s="92"/>
      <c r="EKL3" s="92"/>
      <c r="EKM3" s="92"/>
      <c r="EKN3" s="92"/>
      <c r="EKO3" s="92"/>
      <c r="EKP3" s="92"/>
      <c r="EKQ3" s="92"/>
      <c r="EKR3" s="92"/>
      <c r="EKS3" s="92"/>
      <c r="EKT3" s="92"/>
      <c r="EKU3" s="92"/>
      <c r="EKV3" s="92"/>
      <c r="EKW3" s="92"/>
      <c r="EKX3" s="92"/>
      <c r="EKY3" s="92"/>
      <c r="EKZ3" s="92"/>
      <c r="ELA3" s="92"/>
      <c r="ELB3" s="92"/>
      <c r="ELC3" s="92"/>
      <c r="ELD3" s="92"/>
      <c r="ELE3" s="92"/>
      <c r="ELF3" s="92"/>
      <c r="ELG3" s="92"/>
      <c r="ELH3" s="92"/>
      <c r="ELI3" s="92"/>
      <c r="ELJ3" s="92"/>
      <c r="ELK3" s="92"/>
      <c r="ELL3" s="92"/>
      <c r="ELM3" s="92"/>
      <c r="ELN3" s="92"/>
      <c r="ELO3" s="92"/>
      <c r="ELP3" s="92"/>
      <c r="ELQ3" s="92"/>
      <c r="ELR3" s="92"/>
      <c r="ELS3" s="92"/>
      <c r="ELT3" s="92"/>
      <c r="ELU3" s="92"/>
      <c r="ELV3" s="92"/>
      <c r="ELW3" s="92"/>
      <c r="ELX3" s="92"/>
      <c r="ELY3" s="92"/>
      <c r="ELZ3" s="92"/>
      <c r="EMA3" s="92"/>
      <c r="EMB3" s="92"/>
      <c r="EMC3" s="92"/>
      <c r="EMD3" s="92"/>
      <c r="EME3" s="92"/>
      <c r="EMF3" s="92"/>
      <c r="EMG3" s="92"/>
      <c r="EMH3" s="92"/>
      <c r="EMI3" s="92"/>
      <c r="EMJ3" s="92"/>
      <c r="EMK3" s="92"/>
      <c r="EML3" s="92"/>
      <c r="EMM3" s="92"/>
      <c r="EMN3" s="92"/>
      <c r="EMO3" s="92"/>
      <c r="EMP3" s="92"/>
      <c r="EMQ3" s="92"/>
      <c r="EMR3" s="92"/>
      <c r="EMS3" s="92"/>
      <c r="EMT3" s="92"/>
      <c r="EMU3" s="92"/>
      <c r="EMV3" s="92"/>
      <c r="EMW3" s="92"/>
      <c r="EMX3" s="92"/>
      <c r="EMY3" s="92"/>
      <c r="EMZ3" s="92"/>
      <c r="ENA3" s="92"/>
      <c r="ENB3" s="92"/>
      <c r="ENC3" s="92"/>
      <c r="END3" s="92"/>
      <c r="ENE3" s="92"/>
      <c r="ENF3" s="92"/>
      <c r="ENG3" s="92"/>
      <c r="ENH3" s="92"/>
      <c r="ENI3" s="92"/>
      <c r="ENJ3" s="92"/>
      <c r="ENK3" s="92"/>
      <c r="ENL3" s="92"/>
      <c r="ENM3" s="92"/>
      <c r="ENN3" s="92"/>
      <c r="ENO3" s="92"/>
      <c r="ENP3" s="92"/>
      <c r="ENQ3" s="92"/>
      <c r="ENR3" s="92"/>
      <c r="ENS3" s="92"/>
      <c r="ENT3" s="92"/>
      <c r="ENU3" s="92"/>
      <c r="ENV3" s="92"/>
      <c r="ENW3" s="92"/>
      <c r="ENX3" s="92"/>
      <c r="ENY3" s="92"/>
      <c r="ENZ3" s="92"/>
      <c r="EOA3" s="92"/>
      <c r="EOB3" s="92"/>
      <c r="EOC3" s="92"/>
      <c r="EOD3" s="92"/>
      <c r="EOE3" s="92"/>
      <c r="EOF3" s="92"/>
      <c r="EOG3" s="92"/>
      <c r="EOH3" s="92"/>
      <c r="EOI3" s="92"/>
      <c r="EOJ3" s="92"/>
      <c r="EOK3" s="92"/>
      <c r="EOL3" s="92"/>
      <c r="EOM3" s="92"/>
      <c r="EON3" s="92"/>
      <c r="EOO3" s="92"/>
      <c r="EOP3" s="92"/>
      <c r="EOQ3" s="92"/>
      <c r="EOR3" s="92"/>
      <c r="EOS3" s="92"/>
      <c r="EOT3" s="92"/>
      <c r="EOU3" s="92"/>
      <c r="EOV3" s="92"/>
      <c r="EOW3" s="92"/>
      <c r="EOX3" s="92"/>
      <c r="EOY3" s="92"/>
      <c r="EOZ3" s="92"/>
      <c r="EPA3" s="92"/>
      <c r="EPB3" s="92"/>
      <c r="EPC3" s="92"/>
      <c r="EPD3" s="92"/>
      <c r="EPE3" s="92"/>
      <c r="EPF3" s="92"/>
      <c r="EPG3" s="92"/>
      <c r="EPH3" s="92"/>
      <c r="EPI3" s="92"/>
      <c r="EPJ3" s="92"/>
      <c r="EPK3" s="92"/>
      <c r="EPL3" s="92"/>
      <c r="EPM3" s="92"/>
      <c r="EPN3" s="92"/>
      <c r="EPO3" s="92"/>
      <c r="EPP3" s="92"/>
      <c r="EPQ3" s="92"/>
      <c r="EPR3" s="92"/>
      <c r="EPS3" s="92"/>
      <c r="EPT3" s="92"/>
      <c r="EPU3" s="92"/>
      <c r="EPV3" s="92"/>
      <c r="EPW3" s="92"/>
      <c r="EPX3" s="92"/>
      <c r="EPY3" s="92"/>
      <c r="EPZ3" s="92"/>
      <c r="EQA3" s="92"/>
      <c r="EQB3" s="92"/>
      <c r="EQC3" s="92"/>
      <c r="EQD3" s="92"/>
      <c r="EQE3" s="92"/>
      <c r="EQF3" s="92"/>
      <c r="EQG3" s="92"/>
      <c r="EQH3" s="92"/>
      <c r="EQI3" s="92"/>
      <c r="EQJ3" s="92"/>
      <c r="EQK3" s="92"/>
      <c r="EQL3" s="92"/>
      <c r="EQM3" s="92"/>
      <c r="EQN3" s="92"/>
      <c r="EQO3" s="92"/>
      <c r="EQP3" s="92"/>
      <c r="EQQ3" s="92"/>
      <c r="EQR3" s="92"/>
      <c r="EQS3" s="92"/>
      <c r="EQT3" s="92"/>
      <c r="EQU3" s="92"/>
      <c r="EQV3" s="92"/>
      <c r="EQW3" s="92"/>
      <c r="EQX3" s="92"/>
      <c r="EQY3" s="92"/>
      <c r="EQZ3" s="92"/>
      <c r="ERA3" s="92"/>
      <c r="ERB3" s="92"/>
      <c r="ERC3" s="92"/>
      <c r="ERD3" s="92"/>
      <c r="ERE3" s="92"/>
      <c r="ERF3" s="92"/>
      <c r="ERG3" s="92"/>
      <c r="ERH3" s="92"/>
      <c r="ERI3" s="92"/>
      <c r="ERJ3" s="92"/>
      <c r="ERK3" s="92"/>
      <c r="ERL3" s="92"/>
      <c r="ERM3" s="92"/>
      <c r="ERN3" s="92"/>
      <c r="ERO3" s="92"/>
      <c r="ERP3" s="92"/>
      <c r="ERQ3" s="92"/>
      <c r="ERR3" s="92"/>
      <c r="ERS3" s="92"/>
      <c r="ERT3" s="92"/>
      <c r="ERU3" s="92"/>
      <c r="ERV3" s="92"/>
      <c r="ERW3" s="92"/>
      <c r="ERX3" s="92"/>
      <c r="ERY3" s="92"/>
      <c r="ERZ3" s="92"/>
      <c r="ESA3" s="92"/>
      <c r="ESB3" s="92"/>
      <c r="ESC3" s="92"/>
      <c r="ESD3" s="92"/>
      <c r="ESE3" s="92"/>
      <c r="ESF3" s="92"/>
      <c r="ESG3" s="92"/>
      <c r="ESH3" s="92"/>
      <c r="ESI3" s="92"/>
      <c r="ESJ3" s="92"/>
      <c r="ESK3" s="92"/>
      <c r="ESL3" s="92"/>
      <c r="ESM3" s="92"/>
      <c r="ESN3" s="92"/>
      <c r="ESO3" s="92"/>
      <c r="ESP3" s="92"/>
      <c r="ESQ3" s="92"/>
      <c r="ESR3" s="92"/>
      <c r="ESS3" s="92"/>
      <c r="EST3" s="92"/>
      <c r="ESU3" s="92"/>
      <c r="ESV3" s="92"/>
      <c r="ESW3" s="92"/>
      <c r="ESX3" s="92"/>
      <c r="ESY3" s="92"/>
      <c r="ESZ3" s="92"/>
      <c r="ETA3" s="92"/>
      <c r="ETB3" s="92"/>
      <c r="ETC3" s="92"/>
      <c r="ETD3" s="92"/>
      <c r="ETE3" s="92"/>
      <c r="ETF3" s="92"/>
      <c r="ETG3" s="92"/>
      <c r="ETH3" s="92"/>
      <c r="ETI3" s="92"/>
      <c r="ETJ3" s="92"/>
      <c r="ETK3" s="92"/>
      <c r="ETL3" s="92"/>
      <c r="ETM3" s="92"/>
      <c r="ETN3" s="92"/>
      <c r="ETO3" s="92"/>
      <c r="ETP3" s="92"/>
      <c r="ETQ3" s="92"/>
      <c r="ETR3" s="92"/>
      <c r="ETS3" s="92"/>
      <c r="ETT3" s="92"/>
      <c r="ETU3" s="92"/>
      <c r="ETV3" s="92"/>
      <c r="ETW3" s="92"/>
      <c r="ETX3" s="92"/>
      <c r="ETY3" s="92"/>
      <c r="ETZ3" s="92"/>
      <c r="EUA3" s="92"/>
      <c r="EUB3" s="92"/>
      <c r="EUC3" s="92"/>
      <c r="EUD3" s="92"/>
      <c r="EUE3" s="92"/>
      <c r="EUF3" s="92"/>
      <c r="EUG3" s="92"/>
      <c r="EUH3" s="92"/>
      <c r="EUI3" s="92"/>
      <c r="EUJ3" s="92"/>
      <c r="EUK3" s="92"/>
      <c r="EUL3" s="92"/>
      <c r="EUM3" s="92"/>
      <c r="EUN3" s="92"/>
      <c r="EUO3" s="92"/>
      <c r="EUP3" s="92"/>
      <c r="EUQ3" s="92"/>
      <c r="EUR3" s="92"/>
      <c r="EUS3" s="92"/>
      <c r="EUT3" s="92"/>
      <c r="EUU3" s="92"/>
      <c r="EUV3" s="92"/>
      <c r="EUW3" s="92"/>
      <c r="EUX3" s="92"/>
      <c r="EUY3" s="92"/>
      <c r="EUZ3" s="92"/>
      <c r="EVA3" s="92"/>
      <c r="EVB3" s="92"/>
      <c r="EVC3" s="92"/>
      <c r="EVD3" s="92"/>
      <c r="EVE3" s="92"/>
      <c r="EVF3" s="92"/>
      <c r="EVG3" s="92"/>
      <c r="EVH3" s="92"/>
      <c r="EVI3" s="92"/>
      <c r="EVJ3" s="92"/>
      <c r="EVK3" s="92"/>
      <c r="EVL3" s="92"/>
      <c r="EVM3" s="92"/>
      <c r="EVN3" s="92"/>
      <c r="EVO3" s="92"/>
      <c r="EVP3" s="92"/>
      <c r="EVQ3" s="92"/>
      <c r="EVR3" s="92"/>
      <c r="EVS3" s="92"/>
      <c r="EVT3" s="92"/>
      <c r="EVU3" s="92"/>
      <c r="EVV3" s="92"/>
      <c r="EVW3" s="92"/>
      <c r="EVX3" s="92"/>
      <c r="EVY3" s="92"/>
      <c r="EVZ3" s="92"/>
      <c r="EWA3" s="92"/>
      <c r="EWB3" s="92"/>
      <c r="EWC3" s="92"/>
      <c r="EWD3" s="92"/>
      <c r="EWE3" s="92"/>
      <c r="EWF3" s="92"/>
      <c r="EWG3" s="92"/>
      <c r="EWH3" s="92"/>
      <c r="EWI3" s="92"/>
      <c r="EWJ3" s="92"/>
      <c r="EWK3" s="92"/>
      <c r="EWL3" s="92"/>
      <c r="EWM3" s="92"/>
      <c r="EWN3" s="92"/>
      <c r="EWO3" s="92"/>
      <c r="EWP3" s="92"/>
      <c r="EWQ3" s="92"/>
      <c r="EWR3" s="92"/>
      <c r="EWS3" s="92"/>
      <c r="EWT3" s="92"/>
      <c r="EWU3" s="92"/>
      <c r="EWV3" s="92"/>
      <c r="EWW3" s="92"/>
      <c r="EWX3" s="92"/>
      <c r="EWY3" s="92"/>
      <c r="EWZ3" s="92"/>
      <c r="EXA3" s="92"/>
      <c r="EXB3" s="92"/>
      <c r="EXC3" s="92"/>
      <c r="EXD3" s="92"/>
      <c r="EXE3" s="92"/>
      <c r="EXF3" s="92"/>
      <c r="EXG3" s="92"/>
      <c r="EXH3" s="92"/>
      <c r="EXI3" s="92"/>
      <c r="EXJ3" s="92"/>
      <c r="EXK3" s="92"/>
      <c r="EXL3" s="92"/>
      <c r="EXM3" s="92"/>
      <c r="EXN3" s="92"/>
      <c r="EXO3" s="92"/>
      <c r="EXP3" s="92"/>
      <c r="EXQ3" s="92"/>
      <c r="EXR3" s="92"/>
      <c r="EXS3" s="92"/>
      <c r="EXT3" s="92"/>
      <c r="EXU3" s="92"/>
      <c r="EXV3" s="92"/>
      <c r="EXW3" s="92"/>
      <c r="EXX3" s="92"/>
      <c r="EXY3" s="92"/>
      <c r="EXZ3" s="92"/>
      <c r="EYA3" s="92"/>
      <c r="EYB3" s="92"/>
      <c r="EYC3" s="92"/>
      <c r="EYD3" s="92"/>
      <c r="EYE3" s="92"/>
      <c r="EYF3" s="92"/>
      <c r="EYG3" s="92"/>
      <c r="EYH3" s="92"/>
      <c r="EYI3" s="92"/>
      <c r="EYJ3" s="92"/>
      <c r="EYK3" s="92"/>
      <c r="EYL3" s="92"/>
      <c r="EYM3" s="92"/>
      <c r="EYN3" s="92"/>
      <c r="EYO3" s="92"/>
      <c r="EYP3" s="92"/>
      <c r="EYQ3" s="92"/>
      <c r="EYR3" s="92"/>
      <c r="EYS3" s="92"/>
      <c r="EYT3" s="92"/>
      <c r="EYU3" s="92"/>
      <c r="EYV3" s="92"/>
      <c r="EYW3" s="92"/>
      <c r="EYX3" s="92"/>
      <c r="EYY3" s="92"/>
      <c r="EYZ3" s="92"/>
      <c r="EZA3" s="92"/>
      <c r="EZB3" s="92"/>
      <c r="EZC3" s="92"/>
      <c r="EZD3" s="92"/>
      <c r="EZE3" s="92"/>
      <c r="EZF3" s="92"/>
      <c r="EZG3" s="92"/>
      <c r="EZH3" s="92"/>
      <c r="EZI3" s="92"/>
      <c r="EZJ3" s="92"/>
      <c r="EZK3" s="92"/>
      <c r="EZL3" s="92"/>
      <c r="EZM3" s="92"/>
      <c r="EZN3" s="92"/>
      <c r="EZO3" s="92"/>
      <c r="EZP3" s="92"/>
      <c r="EZQ3" s="92"/>
      <c r="EZR3" s="92"/>
      <c r="EZS3" s="92"/>
      <c r="EZT3" s="92"/>
      <c r="EZU3" s="92"/>
      <c r="EZV3" s="92"/>
      <c r="EZW3" s="92"/>
      <c r="EZX3" s="92"/>
      <c r="EZY3" s="92"/>
      <c r="EZZ3" s="92"/>
      <c r="FAA3" s="92"/>
      <c r="FAB3" s="92"/>
      <c r="FAC3" s="92"/>
      <c r="FAD3" s="92"/>
      <c r="FAE3" s="92"/>
      <c r="FAF3" s="92"/>
      <c r="FAG3" s="92"/>
      <c r="FAH3" s="92"/>
      <c r="FAI3" s="92"/>
      <c r="FAJ3" s="92"/>
      <c r="FAK3" s="92"/>
      <c r="FAL3" s="92"/>
      <c r="FAM3" s="92"/>
      <c r="FAN3" s="92"/>
      <c r="FAO3" s="92"/>
      <c r="FAP3" s="92"/>
      <c r="FAQ3" s="92"/>
      <c r="FAR3" s="92"/>
      <c r="FAS3" s="92"/>
      <c r="FAT3" s="92"/>
      <c r="FAU3" s="92"/>
      <c r="FAV3" s="92"/>
      <c r="FAW3" s="92"/>
      <c r="FAX3" s="92"/>
      <c r="FAY3" s="92"/>
      <c r="FAZ3" s="92"/>
      <c r="FBA3" s="92"/>
      <c r="FBB3" s="92"/>
      <c r="FBC3" s="92"/>
      <c r="FBD3" s="92"/>
      <c r="FBE3" s="92"/>
      <c r="FBF3" s="92"/>
      <c r="FBG3" s="92"/>
      <c r="FBH3" s="92"/>
      <c r="FBI3" s="92"/>
      <c r="FBJ3" s="92"/>
      <c r="FBK3" s="92"/>
      <c r="FBL3" s="92"/>
      <c r="FBM3" s="92"/>
      <c r="FBN3" s="92"/>
      <c r="FBO3" s="92"/>
      <c r="FBP3" s="92"/>
      <c r="FBQ3" s="92"/>
      <c r="FBR3" s="92"/>
      <c r="FBS3" s="92"/>
      <c r="FBT3" s="92"/>
      <c r="FBU3" s="92"/>
      <c r="FBV3" s="92"/>
      <c r="FBW3" s="92"/>
      <c r="FBX3" s="92"/>
      <c r="FBY3" s="92"/>
      <c r="FBZ3" s="92"/>
      <c r="FCA3" s="92"/>
      <c r="FCB3" s="92"/>
      <c r="FCC3" s="92"/>
      <c r="FCD3" s="92"/>
      <c r="FCE3" s="92"/>
      <c r="FCF3" s="92"/>
      <c r="FCG3" s="92"/>
      <c r="FCH3" s="92"/>
      <c r="FCI3" s="92"/>
      <c r="FCJ3" s="92"/>
      <c r="FCK3" s="92"/>
      <c r="FCL3" s="92"/>
      <c r="FCM3" s="92"/>
      <c r="FCN3" s="92"/>
      <c r="FCO3" s="92"/>
      <c r="FCP3" s="92"/>
      <c r="FCQ3" s="92"/>
      <c r="FCR3" s="92"/>
      <c r="FCS3" s="92"/>
      <c r="FCT3" s="92"/>
      <c r="FCU3" s="92"/>
      <c r="FCV3" s="92"/>
      <c r="FCW3" s="92"/>
      <c r="FCX3" s="92"/>
      <c r="FCY3" s="92"/>
      <c r="FCZ3" s="92"/>
      <c r="FDA3" s="92"/>
      <c r="FDB3" s="92"/>
      <c r="FDC3" s="92"/>
      <c r="FDD3" s="92"/>
      <c r="FDE3" s="92"/>
      <c r="FDF3" s="92"/>
      <c r="FDG3" s="92"/>
      <c r="FDH3" s="92"/>
      <c r="FDI3" s="92"/>
      <c r="FDJ3" s="92"/>
      <c r="FDK3" s="92"/>
      <c r="FDL3" s="92"/>
      <c r="FDM3" s="92"/>
      <c r="FDN3" s="92"/>
      <c r="FDO3" s="92"/>
      <c r="FDP3" s="92"/>
      <c r="FDQ3" s="92"/>
      <c r="FDR3" s="92"/>
      <c r="FDS3" s="92"/>
      <c r="FDT3" s="92"/>
      <c r="FDU3" s="92"/>
      <c r="FDV3" s="92"/>
      <c r="FDW3" s="92"/>
      <c r="FDX3" s="92"/>
      <c r="FDY3" s="92"/>
      <c r="FDZ3" s="92"/>
      <c r="FEA3" s="92"/>
      <c r="FEB3" s="92"/>
      <c r="FEC3" s="92"/>
      <c r="FED3" s="92"/>
      <c r="FEE3" s="92"/>
      <c r="FEF3" s="92"/>
      <c r="FEG3" s="92"/>
      <c r="FEH3" s="92"/>
      <c r="FEI3" s="92"/>
      <c r="FEJ3" s="92"/>
      <c r="FEK3" s="92"/>
      <c r="FEL3" s="92"/>
      <c r="FEM3" s="92"/>
      <c r="FEN3" s="92"/>
      <c r="FEO3" s="92"/>
      <c r="FEP3" s="92"/>
      <c r="FEQ3" s="92"/>
      <c r="FER3" s="92"/>
      <c r="FES3" s="92"/>
      <c r="FET3" s="92"/>
      <c r="FEU3" s="92"/>
      <c r="FEV3" s="92"/>
      <c r="FEW3" s="92"/>
      <c r="FEX3" s="92"/>
      <c r="FEY3" s="92"/>
      <c r="FEZ3" s="92"/>
      <c r="FFA3" s="92"/>
      <c r="FFB3" s="92"/>
      <c r="FFC3" s="92"/>
      <c r="FFD3" s="92"/>
      <c r="FFE3" s="92"/>
      <c r="FFF3" s="92"/>
      <c r="FFG3" s="92"/>
      <c r="FFH3" s="92"/>
      <c r="FFI3" s="92"/>
      <c r="FFJ3" s="92"/>
      <c r="FFK3" s="92"/>
      <c r="FFL3" s="92"/>
      <c r="FFM3" s="92"/>
      <c r="FFN3" s="92"/>
      <c r="FFO3" s="92"/>
      <c r="FFP3" s="92"/>
      <c r="FFQ3" s="92"/>
      <c r="FFR3" s="92"/>
      <c r="FFS3" s="92"/>
      <c r="FFT3" s="92"/>
      <c r="FFU3" s="92"/>
      <c r="FFV3" s="92"/>
      <c r="FFW3" s="92"/>
      <c r="FFX3" s="92"/>
      <c r="FFY3" s="92"/>
      <c r="FFZ3" s="92"/>
      <c r="FGA3" s="92"/>
      <c r="FGB3" s="92"/>
      <c r="FGC3" s="92"/>
      <c r="FGD3" s="92"/>
      <c r="FGE3" s="92"/>
      <c r="FGF3" s="92"/>
      <c r="FGG3" s="92"/>
      <c r="FGH3" s="92"/>
      <c r="FGI3" s="92"/>
      <c r="FGJ3" s="92"/>
      <c r="FGK3" s="92"/>
      <c r="FGL3" s="92"/>
      <c r="FGM3" s="92"/>
      <c r="FGN3" s="92"/>
      <c r="FGO3" s="92"/>
      <c r="FGP3" s="92"/>
      <c r="FGQ3" s="92"/>
      <c r="FGR3" s="92"/>
      <c r="FGS3" s="92"/>
      <c r="FGT3" s="92"/>
      <c r="FGU3" s="92"/>
      <c r="FGV3" s="92"/>
      <c r="FGW3" s="92"/>
      <c r="FGX3" s="92"/>
      <c r="FGY3" s="92"/>
      <c r="FGZ3" s="92"/>
      <c r="FHA3" s="92"/>
      <c r="FHB3" s="92"/>
      <c r="FHC3" s="92"/>
      <c r="FHD3" s="92"/>
      <c r="FHE3" s="92"/>
      <c r="FHF3" s="92"/>
      <c r="FHG3" s="92"/>
      <c r="FHH3" s="92"/>
      <c r="FHI3" s="92"/>
      <c r="FHJ3" s="92"/>
      <c r="FHK3" s="92"/>
      <c r="FHL3" s="92"/>
      <c r="FHM3" s="92"/>
      <c r="FHN3" s="92"/>
      <c r="FHO3" s="92"/>
      <c r="FHP3" s="92"/>
      <c r="FHQ3" s="92"/>
      <c r="FHR3" s="92"/>
      <c r="FHS3" s="92"/>
      <c r="FHT3" s="92"/>
      <c r="FHU3" s="92"/>
      <c r="FHV3" s="92"/>
      <c r="FHW3" s="92"/>
      <c r="FHX3" s="92"/>
      <c r="FHY3" s="92"/>
      <c r="FHZ3" s="92"/>
      <c r="FIA3" s="92"/>
      <c r="FIB3" s="92"/>
      <c r="FIC3" s="92"/>
      <c r="FID3" s="92"/>
      <c r="FIE3" s="92"/>
      <c r="FIF3" s="92"/>
      <c r="FIG3" s="92"/>
      <c r="FIH3" s="92"/>
      <c r="FII3" s="92"/>
      <c r="FIJ3" s="92"/>
      <c r="FIK3" s="92"/>
      <c r="FIL3" s="92"/>
      <c r="FIM3" s="92"/>
      <c r="FIN3" s="92"/>
      <c r="FIO3" s="92"/>
      <c r="FIP3" s="92"/>
      <c r="FIQ3" s="92"/>
      <c r="FIR3" s="92"/>
      <c r="FIS3" s="92"/>
      <c r="FIT3" s="92"/>
      <c r="FIU3" s="92"/>
      <c r="FIV3" s="92"/>
      <c r="FIW3" s="92"/>
      <c r="FIX3" s="92"/>
      <c r="FIY3" s="92"/>
      <c r="FIZ3" s="92"/>
      <c r="FJA3" s="92"/>
      <c r="FJB3" s="92"/>
      <c r="FJC3" s="92"/>
      <c r="FJD3" s="92"/>
      <c r="FJE3" s="92"/>
      <c r="FJF3" s="92"/>
      <c r="FJG3" s="92"/>
      <c r="FJH3" s="92"/>
      <c r="FJI3" s="92"/>
      <c r="FJJ3" s="92"/>
      <c r="FJK3" s="92"/>
      <c r="FJL3" s="92"/>
      <c r="FJM3" s="92"/>
      <c r="FJN3" s="92"/>
      <c r="FJO3" s="92"/>
      <c r="FJP3" s="92"/>
      <c r="FJQ3" s="92"/>
      <c r="FJR3" s="92"/>
      <c r="FJS3" s="92"/>
      <c r="FJT3" s="92"/>
      <c r="FJU3" s="92"/>
      <c r="FJV3" s="92"/>
      <c r="FJW3" s="92"/>
      <c r="FJX3" s="92"/>
      <c r="FJY3" s="92"/>
      <c r="FJZ3" s="92"/>
      <c r="FKA3" s="92"/>
      <c r="FKB3" s="92"/>
      <c r="FKC3" s="92"/>
      <c r="FKD3" s="92"/>
      <c r="FKE3" s="92"/>
      <c r="FKF3" s="92"/>
      <c r="FKG3" s="92"/>
      <c r="FKH3" s="92"/>
      <c r="FKI3" s="92"/>
      <c r="FKJ3" s="92"/>
      <c r="FKK3" s="92"/>
      <c r="FKL3" s="92"/>
      <c r="FKM3" s="92"/>
      <c r="FKN3" s="92"/>
      <c r="FKO3" s="92"/>
      <c r="FKP3" s="92"/>
      <c r="FKQ3" s="92"/>
      <c r="FKR3" s="92"/>
      <c r="FKS3" s="92"/>
      <c r="FKT3" s="92"/>
      <c r="FKU3" s="92"/>
      <c r="FKV3" s="92"/>
      <c r="FKW3" s="92"/>
      <c r="FKX3" s="92"/>
      <c r="FKY3" s="92"/>
      <c r="FKZ3" s="92"/>
      <c r="FLA3" s="92"/>
      <c r="FLB3" s="92"/>
      <c r="FLC3" s="92"/>
      <c r="FLD3" s="92"/>
      <c r="FLE3" s="92"/>
      <c r="FLF3" s="92"/>
      <c r="FLG3" s="92"/>
      <c r="FLH3" s="92"/>
      <c r="FLI3" s="92"/>
      <c r="FLJ3" s="92"/>
      <c r="FLK3" s="92"/>
      <c r="FLL3" s="92"/>
      <c r="FLM3" s="92"/>
      <c r="FLN3" s="92"/>
      <c r="FLO3" s="92"/>
      <c r="FLP3" s="92"/>
      <c r="FLQ3" s="92"/>
      <c r="FLR3" s="92"/>
      <c r="FLS3" s="92"/>
      <c r="FLT3" s="92"/>
      <c r="FLU3" s="92"/>
      <c r="FLV3" s="92"/>
      <c r="FLW3" s="92"/>
      <c r="FLX3" s="92"/>
      <c r="FLY3" s="92"/>
      <c r="FLZ3" s="92"/>
      <c r="FMA3" s="92"/>
      <c r="FMB3" s="92"/>
      <c r="FMC3" s="92"/>
      <c r="FMD3" s="92"/>
      <c r="FME3" s="92"/>
      <c r="FMF3" s="92"/>
      <c r="FMG3" s="92"/>
      <c r="FMH3" s="92"/>
      <c r="FMI3" s="92"/>
      <c r="FMJ3" s="92"/>
      <c r="FMK3" s="92"/>
      <c r="FML3" s="92"/>
      <c r="FMM3" s="92"/>
      <c r="FMN3" s="92"/>
      <c r="FMO3" s="92"/>
      <c r="FMP3" s="92"/>
      <c r="FMQ3" s="92"/>
      <c r="FMR3" s="92"/>
      <c r="FMS3" s="92"/>
      <c r="FMT3" s="92"/>
      <c r="FMU3" s="92"/>
      <c r="FMV3" s="92"/>
      <c r="FMW3" s="92"/>
      <c r="FMX3" s="92"/>
      <c r="FMY3" s="92"/>
      <c r="FMZ3" s="92"/>
      <c r="FNA3" s="92"/>
      <c r="FNB3" s="92"/>
      <c r="FNC3" s="92"/>
      <c r="FND3" s="92"/>
      <c r="FNE3" s="92"/>
      <c r="FNF3" s="92"/>
      <c r="FNG3" s="92"/>
      <c r="FNH3" s="92"/>
      <c r="FNI3" s="92"/>
      <c r="FNJ3" s="92"/>
      <c r="FNK3" s="92"/>
      <c r="FNL3" s="92"/>
      <c r="FNM3" s="92"/>
      <c r="FNN3" s="92"/>
      <c r="FNO3" s="92"/>
      <c r="FNP3" s="92"/>
      <c r="FNQ3" s="92"/>
      <c r="FNR3" s="92"/>
      <c r="FNS3" s="92"/>
      <c r="FNT3" s="92"/>
      <c r="FNU3" s="92"/>
      <c r="FNV3" s="92"/>
      <c r="FNW3" s="92"/>
      <c r="FNX3" s="92"/>
      <c r="FNY3" s="92"/>
      <c r="FNZ3" s="92"/>
      <c r="FOA3" s="92"/>
      <c r="FOB3" s="92"/>
      <c r="FOC3" s="92"/>
      <c r="FOD3" s="92"/>
      <c r="FOE3" s="92"/>
      <c r="FOF3" s="92"/>
      <c r="FOG3" s="92"/>
      <c r="FOH3" s="92"/>
      <c r="FOI3" s="92"/>
      <c r="FOJ3" s="92"/>
      <c r="FOK3" s="92"/>
      <c r="FOL3" s="92"/>
      <c r="FOM3" s="92"/>
      <c r="FON3" s="92"/>
      <c r="FOO3" s="92"/>
      <c r="FOP3" s="92"/>
      <c r="FOQ3" s="92"/>
      <c r="FOR3" s="92"/>
      <c r="FOS3" s="92"/>
      <c r="FOT3" s="92"/>
      <c r="FOU3" s="92"/>
      <c r="FOV3" s="92"/>
      <c r="FOW3" s="92"/>
      <c r="FOX3" s="92"/>
      <c r="FOY3" s="92"/>
      <c r="FOZ3" s="92"/>
      <c r="FPA3" s="92"/>
      <c r="FPB3" s="92"/>
      <c r="FPC3" s="92"/>
      <c r="FPD3" s="92"/>
      <c r="FPE3" s="92"/>
      <c r="FPF3" s="92"/>
      <c r="FPG3" s="92"/>
      <c r="FPH3" s="92"/>
      <c r="FPI3" s="92"/>
      <c r="FPJ3" s="92"/>
      <c r="FPK3" s="92"/>
      <c r="FPL3" s="92"/>
      <c r="FPM3" s="92"/>
      <c r="FPN3" s="92"/>
      <c r="FPO3" s="92"/>
      <c r="FPP3" s="92"/>
      <c r="FPQ3" s="92"/>
      <c r="FPR3" s="92"/>
      <c r="FPS3" s="92"/>
      <c r="FPT3" s="92"/>
      <c r="FPU3" s="92"/>
      <c r="FPV3" s="92"/>
      <c r="FPW3" s="92"/>
      <c r="FPX3" s="92"/>
      <c r="FPY3" s="92"/>
      <c r="FPZ3" s="92"/>
      <c r="FQA3" s="92"/>
      <c r="FQB3" s="92"/>
      <c r="FQC3" s="92"/>
      <c r="FQD3" s="92"/>
      <c r="FQE3" s="92"/>
      <c r="FQF3" s="92"/>
      <c r="FQG3" s="92"/>
      <c r="FQH3" s="92"/>
      <c r="FQI3" s="92"/>
      <c r="FQJ3" s="92"/>
      <c r="FQK3" s="92"/>
      <c r="FQL3" s="92"/>
      <c r="FQM3" s="92"/>
      <c r="FQN3" s="92"/>
      <c r="FQO3" s="92"/>
      <c r="FQP3" s="92"/>
      <c r="FQQ3" s="92"/>
      <c r="FQR3" s="92"/>
      <c r="FQS3" s="92"/>
      <c r="FQT3" s="92"/>
      <c r="FQU3" s="92"/>
      <c r="FQV3" s="92"/>
      <c r="FQW3" s="92"/>
      <c r="FQX3" s="92"/>
      <c r="FQY3" s="92"/>
      <c r="FQZ3" s="92"/>
      <c r="FRA3" s="92"/>
      <c r="FRB3" s="92"/>
      <c r="FRC3" s="92"/>
      <c r="FRD3" s="92"/>
      <c r="FRE3" s="92"/>
      <c r="FRF3" s="92"/>
      <c r="FRG3" s="92"/>
      <c r="FRH3" s="92"/>
      <c r="FRI3" s="92"/>
      <c r="FRJ3" s="92"/>
      <c r="FRK3" s="92"/>
      <c r="FRL3" s="92"/>
      <c r="FRM3" s="92"/>
      <c r="FRN3" s="92"/>
      <c r="FRO3" s="92"/>
      <c r="FRP3" s="92"/>
      <c r="FRQ3" s="92"/>
      <c r="FRR3" s="92"/>
      <c r="FRS3" s="92"/>
      <c r="FRT3" s="92"/>
      <c r="FRU3" s="92"/>
      <c r="FRV3" s="92"/>
      <c r="FRW3" s="92"/>
      <c r="FRX3" s="92"/>
      <c r="FRY3" s="92"/>
      <c r="FRZ3" s="92"/>
      <c r="FSA3" s="92"/>
      <c r="FSB3" s="92"/>
      <c r="FSC3" s="92"/>
      <c r="FSD3" s="92"/>
      <c r="FSE3" s="92"/>
      <c r="FSF3" s="92"/>
      <c r="FSG3" s="92"/>
      <c r="FSH3" s="92"/>
      <c r="FSI3" s="92"/>
      <c r="FSJ3" s="92"/>
      <c r="FSK3" s="92"/>
      <c r="FSL3" s="92"/>
      <c r="FSM3" s="92"/>
      <c r="FSN3" s="92"/>
      <c r="FSO3" s="92"/>
      <c r="FSP3" s="92"/>
      <c r="FSQ3" s="92"/>
      <c r="FSR3" s="92"/>
      <c r="FSS3" s="92"/>
      <c r="FST3" s="92"/>
      <c r="FSU3" s="92"/>
      <c r="FSV3" s="92"/>
      <c r="FSW3" s="92"/>
      <c r="FSX3" s="92"/>
      <c r="FSY3" s="92"/>
      <c r="FSZ3" s="92"/>
      <c r="FTA3" s="92"/>
      <c r="FTB3" s="92"/>
      <c r="FTC3" s="92"/>
      <c r="FTD3" s="92"/>
      <c r="FTE3" s="92"/>
      <c r="FTF3" s="92"/>
      <c r="FTG3" s="92"/>
      <c r="FTH3" s="92"/>
      <c r="FTI3" s="92"/>
      <c r="FTJ3" s="92"/>
      <c r="FTK3" s="92"/>
      <c r="FTL3" s="92"/>
      <c r="FTM3" s="92"/>
      <c r="FTN3" s="92"/>
      <c r="FTO3" s="92"/>
      <c r="FTP3" s="92"/>
      <c r="FTQ3" s="92"/>
      <c r="FTR3" s="92"/>
      <c r="FTS3" s="92"/>
      <c r="FTT3" s="92"/>
      <c r="FTU3" s="92"/>
      <c r="FTV3" s="92"/>
      <c r="FTW3" s="92"/>
      <c r="FTX3" s="92"/>
      <c r="FTY3" s="92"/>
      <c r="FTZ3" s="92"/>
      <c r="FUA3" s="92"/>
      <c r="FUB3" s="92"/>
      <c r="FUC3" s="92"/>
      <c r="FUD3" s="92"/>
      <c r="FUE3" s="92"/>
      <c r="FUF3" s="92"/>
      <c r="FUG3" s="92"/>
      <c r="FUH3" s="92"/>
      <c r="FUI3" s="92"/>
      <c r="FUJ3" s="92"/>
      <c r="FUK3" s="92"/>
      <c r="FUL3" s="92"/>
      <c r="FUM3" s="92"/>
      <c r="FUN3" s="92"/>
      <c r="FUO3" s="92"/>
      <c r="FUP3" s="92"/>
      <c r="FUQ3" s="92"/>
      <c r="FUR3" s="92"/>
      <c r="FUS3" s="92"/>
      <c r="FUT3" s="92"/>
      <c r="FUU3" s="92"/>
      <c r="FUV3" s="92"/>
      <c r="FUW3" s="92"/>
      <c r="FUX3" s="92"/>
      <c r="FUY3" s="92"/>
      <c r="FUZ3" s="92"/>
      <c r="FVA3" s="92"/>
      <c r="FVB3" s="92"/>
      <c r="FVC3" s="92"/>
      <c r="FVD3" s="92"/>
      <c r="FVE3" s="92"/>
      <c r="FVF3" s="92"/>
      <c r="FVG3" s="92"/>
      <c r="FVH3" s="92"/>
      <c r="FVI3" s="92"/>
      <c r="FVJ3" s="92"/>
      <c r="FVK3" s="92"/>
      <c r="FVL3" s="92"/>
      <c r="FVM3" s="92"/>
      <c r="FVN3" s="92"/>
      <c r="FVO3" s="92"/>
      <c r="FVP3" s="92"/>
      <c r="FVQ3" s="92"/>
      <c r="FVR3" s="92"/>
      <c r="FVS3" s="92"/>
      <c r="FVT3" s="92"/>
      <c r="FVU3" s="92"/>
      <c r="FVV3" s="92"/>
      <c r="FVW3" s="92"/>
      <c r="FVX3" s="92"/>
      <c r="FVY3" s="92"/>
      <c r="FVZ3" s="92"/>
      <c r="FWA3" s="92"/>
      <c r="FWB3" s="92"/>
      <c r="FWC3" s="92"/>
      <c r="FWD3" s="92"/>
      <c r="FWE3" s="92"/>
      <c r="FWF3" s="92"/>
      <c r="FWG3" s="92"/>
      <c r="FWH3" s="92"/>
      <c r="FWI3" s="92"/>
      <c r="FWJ3" s="92"/>
      <c r="FWK3" s="92"/>
      <c r="FWL3" s="92"/>
      <c r="FWM3" s="92"/>
      <c r="FWN3" s="92"/>
      <c r="FWO3" s="92"/>
      <c r="FWP3" s="92"/>
      <c r="FWQ3" s="92"/>
      <c r="FWR3" s="92"/>
      <c r="FWS3" s="92"/>
      <c r="FWT3" s="92"/>
      <c r="FWU3" s="92"/>
      <c r="FWV3" s="92"/>
      <c r="FWW3" s="92"/>
      <c r="FWX3" s="92"/>
      <c r="FWY3" s="92"/>
      <c r="FWZ3" s="92"/>
      <c r="FXA3" s="92"/>
      <c r="FXB3" s="92"/>
      <c r="FXC3" s="92"/>
      <c r="FXD3" s="92"/>
      <c r="FXE3" s="92"/>
      <c r="FXF3" s="92"/>
      <c r="FXG3" s="92"/>
      <c r="FXH3" s="92"/>
      <c r="FXI3" s="92"/>
      <c r="FXJ3" s="92"/>
      <c r="FXK3" s="92"/>
      <c r="FXL3" s="92"/>
      <c r="FXM3" s="92"/>
      <c r="FXN3" s="92"/>
      <c r="FXO3" s="92"/>
      <c r="FXP3" s="92"/>
      <c r="FXQ3" s="92"/>
      <c r="FXR3" s="92"/>
      <c r="FXS3" s="92"/>
      <c r="FXT3" s="92"/>
      <c r="FXU3" s="92"/>
      <c r="FXV3" s="92"/>
      <c r="FXW3" s="92"/>
      <c r="FXX3" s="92"/>
      <c r="FXY3" s="92"/>
      <c r="FXZ3" s="92"/>
      <c r="FYA3" s="92"/>
      <c r="FYB3" s="92"/>
      <c r="FYC3" s="92"/>
      <c r="FYD3" s="92"/>
      <c r="FYE3" s="92"/>
      <c r="FYF3" s="92"/>
      <c r="FYG3" s="92"/>
      <c r="FYH3" s="92"/>
      <c r="FYI3" s="92"/>
      <c r="FYJ3" s="92"/>
      <c r="FYK3" s="92"/>
      <c r="FYL3" s="92"/>
      <c r="FYM3" s="92"/>
      <c r="FYN3" s="92"/>
      <c r="FYO3" s="92"/>
      <c r="FYP3" s="92"/>
      <c r="FYQ3" s="92"/>
      <c r="FYR3" s="92"/>
      <c r="FYS3" s="92"/>
      <c r="FYT3" s="92"/>
      <c r="FYU3" s="92"/>
      <c r="FYV3" s="92"/>
      <c r="FYW3" s="92"/>
      <c r="FYX3" s="92"/>
      <c r="FYY3" s="92"/>
      <c r="FYZ3" s="92"/>
      <c r="FZA3" s="92"/>
      <c r="FZB3" s="92"/>
      <c r="FZC3" s="92"/>
      <c r="FZD3" s="92"/>
      <c r="FZE3" s="92"/>
      <c r="FZF3" s="92"/>
      <c r="FZG3" s="92"/>
      <c r="FZH3" s="92"/>
      <c r="FZI3" s="92"/>
      <c r="FZJ3" s="92"/>
      <c r="FZK3" s="92"/>
      <c r="FZL3" s="92"/>
      <c r="FZM3" s="92"/>
      <c r="FZN3" s="92"/>
      <c r="FZO3" s="92"/>
      <c r="FZP3" s="92"/>
      <c r="FZQ3" s="92"/>
      <c r="FZR3" s="92"/>
      <c r="FZS3" s="92"/>
      <c r="FZT3" s="92"/>
      <c r="FZU3" s="92"/>
      <c r="FZV3" s="92"/>
      <c r="FZW3" s="92"/>
      <c r="FZX3" s="92"/>
      <c r="FZY3" s="92"/>
      <c r="FZZ3" s="92"/>
      <c r="GAA3" s="92"/>
      <c r="GAB3" s="92"/>
      <c r="GAC3" s="92"/>
      <c r="GAD3" s="92"/>
      <c r="GAE3" s="92"/>
      <c r="GAF3" s="92"/>
      <c r="GAG3" s="92"/>
      <c r="GAH3" s="92"/>
      <c r="GAI3" s="92"/>
      <c r="GAJ3" s="92"/>
      <c r="GAK3" s="92"/>
      <c r="GAL3" s="92"/>
      <c r="GAM3" s="92"/>
      <c r="GAN3" s="92"/>
      <c r="GAO3" s="92"/>
      <c r="GAP3" s="92"/>
      <c r="GAQ3" s="92"/>
      <c r="GAR3" s="92"/>
      <c r="GAS3" s="92"/>
      <c r="GAT3" s="92"/>
      <c r="GAU3" s="92"/>
      <c r="GAV3" s="92"/>
      <c r="GAW3" s="92"/>
      <c r="GAX3" s="92"/>
      <c r="GAY3" s="92"/>
      <c r="GAZ3" s="92"/>
      <c r="GBA3" s="92"/>
      <c r="GBB3" s="92"/>
      <c r="GBC3" s="92"/>
      <c r="GBD3" s="92"/>
      <c r="GBE3" s="92"/>
      <c r="GBF3" s="92"/>
      <c r="GBG3" s="92"/>
      <c r="GBH3" s="92"/>
      <c r="GBI3" s="92"/>
      <c r="GBJ3" s="92"/>
      <c r="GBK3" s="92"/>
      <c r="GBL3" s="92"/>
      <c r="GBM3" s="92"/>
      <c r="GBN3" s="92"/>
      <c r="GBO3" s="92"/>
      <c r="GBP3" s="92"/>
      <c r="GBQ3" s="92"/>
      <c r="GBR3" s="92"/>
      <c r="GBS3" s="92"/>
      <c r="GBT3" s="92"/>
      <c r="GBU3" s="92"/>
      <c r="GBV3" s="92"/>
      <c r="GBW3" s="92"/>
      <c r="GBX3" s="92"/>
      <c r="GBY3" s="92"/>
      <c r="GBZ3" s="92"/>
      <c r="GCA3" s="92"/>
      <c r="GCB3" s="92"/>
      <c r="GCC3" s="92"/>
      <c r="GCD3" s="92"/>
      <c r="GCE3" s="92"/>
      <c r="GCF3" s="92"/>
      <c r="GCG3" s="92"/>
      <c r="GCH3" s="92"/>
      <c r="GCI3" s="92"/>
      <c r="GCJ3" s="92"/>
      <c r="GCK3" s="92"/>
      <c r="GCL3" s="92"/>
      <c r="GCM3" s="92"/>
      <c r="GCN3" s="92"/>
      <c r="GCO3" s="92"/>
      <c r="GCP3" s="92"/>
      <c r="GCQ3" s="92"/>
      <c r="GCR3" s="92"/>
      <c r="GCS3" s="92"/>
      <c r="GCT3" s="92"/>
      <c r="GCU3" s="92"/>
      <c r="GCV3" s="92"/>
      <c r="GCW3" s="92"/>
      <c r="GCX3" s="92"/>
      <c r="GCY3" s="92"/>
      <c r="GCZ3" s="92"/>
      <c r="GDA3" s="92"/>
      <c r="GDB3" s="92"/>
      <c r="GDC3" s="92"/>
      <c r="GDD3" s="92"/>
      <c r="GDE3" s="92"/>
      <c r="GDF3" s="92"/>
      <c r="GDG3" s="92"/>
      <c r="GDH3" s="92"/>
      <c r="GDI3" s="92"/>
      <c r="GDJ3" s="92"/>
      <c r="GDK3" s="92"/>
      <c r="GDL3" s="92"/>
      <c r="GDM3" s="92"/>
      <c r="GDN3" s="92"/>
      <c r="GDO3" s="92"/>
      <c r="GDP3" s="92"/>
      <c r="GDQ3" s="92"/>
      <c r="GDR3" s="92"/>
      <c r="GDS3" s="92"/>
      <c r="GDT3" s="92"/>
      <c r="GDU3" s="92"/>
      <c r="GDV3" s="92"/>
      <c r="GDW3" s="92"/>
      <c r="GDX3" s="92"/>
      <c r="GDY3" s="92"/>
      <c r="GDZ3" s="92"/>
      <c r="GEA3" s="92"/>
      <c r="GEB3" s="92"/>
      <c r="GEC3" s="92"/>
      <c r="GED3" s="92"/>
      <c r="GEE3" s="92"/>
      <c r="GEF3" s="92"/>
      <c r="GEG3" s="92"/>
      <c r="GEH3" s="92"/>
      <c r="GEI3" s="92"/>
      <c r="GEJ3" s="92"/>
      <c r="GEK3" s="92"/>
      <c r="GEL3" s="92"/>
      <c r="GEM3" s="92"/>
      <c r="GEN3" s="92"/>
      <c r="GEO3" s="92"/>
      <c r="GEP3" s="92"/>
      <c r="GEQ3" s="92"/>
      <c r="GER3" s="92"/>
      <c r="GES3" s="92"/>
      <c r="GET3" s="92"/>
      <c r="GEU3" s="92"/>
      <c r="GEV3" s="92"/>
      <c r="GEW3" s="92"/>
      <c r="GEX3" s="92"/>
      <c r="GEY3" s="92"/>
      <c r="GEZ3" s="92"/>
      <c r="GFA3" s="92"/>
      <c r="GFB3" s="92"/>
      <c r="GFC3" s="92"/>
      <c r="GFD3" s="92"/>
      <c r="GFE3" s="92"/>
      <c r="GFF3" s="92"/>
      <c r="GFG3" s="92"/>
      <c r="GFH3" s="92"/>
      <c r="GFI3" s="92"/>
      <c r="GFJ3" s="92"/>
      <c r="GFK3" s="92"/>
      <c r="GFL3" s="92"/>
      <c r="GFM3" s="92"/>
      <c r="GFN3" s="92"/>
      <c r="GFO3" s="92"/>
      <c r="GFP3" s="92"/>
      <c r="GFQ3" s="92"/>
      <c r="GFR3" s="92"/>
      <c r="GFS3" s="92"/>
      <c r="GFT3" s="92"/>
      <c r="GFU3" s="92"/>
      <c r="GFV3" s="92"/>
      <c r="GFW3" s="92"/>
      <c r="GFX3" s="92"/>
      <c r="GFY3" s="92"/>
      <c r="GFZ3" s="92"/>
      <c r="GGA3" s="92"/>
      <c r="GGB3" s="92"/>
      <c r="GGC3" s="92"/>
      <c r="GGD3" s="92"/>
      <c r="GGE3" s="92"/>
      <c r="GGF3" s="92"/>
      <c r="GGG3" s="92"/>
      <c r="GGH3" s="92"/>
      <c r="GGI3" s="92"/>
      <c r="GGJ3" s="92"/>
      <c r="GGK3" s="92"/>
      <c r="GGL3" s="92"/>
      <c r="GGM3" s="92"/>
      <c r="GGN3" s="92"/>
      <c r="GGO3" s="92"/>
      <c r="GGP3" s="92"/>
      <c r="GGQ3" s="92"/>
      <c r="GGR3" s="92"/>
      <c r="GGS3" s="92"/>
      <c r="GGT3" s="92"/>
      <c r="GGU3" s="92"/>
      <c r="GGV3" s="92"/>
      <c r="GGW3" s="92"/>
      <c r="GGX3" s="92"/>
      <c r="GGY3" s="92"/>
      <c r="GGZ3" s="92"/>
      <c r="GHA3" s="92"/>
      <c r="GHB3" s="92"/>
      <c r="GHC3" s="92"/>
      <c r="GHD3" s="92"/>
      <c r="GHE3" s="92"/>
      <c r="GHF3" s="92"/>
      <c r="GHG3" s="92"/>
      <c r="GHH3" s="92"/>
      <c r="GHI3" s="92"/>
      <c r="GHJ3" s="92"/>
      <c r="GHK3" s="92"/>
      <c r="GHL3" s="92"/>
      <c r="GHM3" s="92"/>
      <c r="GHN3" s="92"/>
      <c r="GHO3" s="92"/>
      <c r="GHP3" s="92"/>
      <c r="GHQ3" s="92"/>
      <c r="GHR3" s="92"/>
      <c r="GHS3" s="92"/>
      <c r="GHT3" s="92"/>
      <c r="GHU3" s="92"/>
      <c r="GHV3" s="92"/>
      <c r="GHW3" s="92"/>
      <c r="GHX3" s="92"/>
      <c r="GHY3" s="92"/>
      <c r="GHZ3" s="92"/>
      <c r="GIA3" s="92"/>
      <c r="GIB3" s="92"/>
      <c r="GIC3" s="92"/>
      <c r="GID3" s="92"/>
      <c r="GIE3" s="92"/>
      <c r="GIF3" s="92"/>
      <c r="GIG3" s="92"/>
      <c r="GIH3" s="92"/>
      <c r="GII3" s="92"/>
      <c r="GIJ3" s="92"/>
      <c r="GIK3" s="92"/>
      <c r="GIL3" s="92"/>
      <c r="GIM3" s="92"/>
      <c r="GIN3" s="92"/>
      <c r="GIO3" s="92"/>
      <c r="GIP3" s="92"/>
      <c r="GIQ3" s="92"/>
      <c r="GIR3" s="92"/>
      <c r="GIS3" s="92"/>
      <c r="GIT3" s="92"/>
      <c r="GIU3" s="92"/>
      <c r="GIV3" s="92"/>
      <c r="GIW3" s="92"/>
      <c r="GIX3" s="92"/>
      <c r="GIY3" s="92"/>
      <c r="GIZ3" s="92"/>
      <c r="GJA3" s="92"/>
      <c r="GJB3" s="92"/>
      <c r="GJC3" s="92"/>
      <c r="GJD3" s="92"/>
      <c r="GJE3" s="92"/>
      <c r="GJF3" s="92"/>
      <c r="GJG3" s="92"/>
      <c r="GJH3" s="92"/>
      <c r="GJI3" s="92"/>
      <c r="GJJ3" s="92"/>
      <c r="GJK3" s="92"/>
      <c r="GJL3" s="92"/>
      <c r="GJM3" s="92"/>
      <c r="GJN3" s="92"/>
      <c r="GJO3" s="92"/>
      <c r="GJP3" s="92"/>
      <c r="GJQ3" s="92"/>
      <c r="GJR3" s="92"/>
      <c r="GJS3" s="92"/>
      <c r="GJT3" s="92"/>
      <c r="GJU3" s="92"/>
      <c r="GJV3" s="92"/>
      <c r="GJW3" s="92"/>
      <c r="GJX3" s="92"/>
      <c r="GJY3" s="92"/>
      <c r="GJZ3" s="92"/>
      <c r="GKA3" s="92"/>
      <c r="GKB3" s="92"/>
      <c r="GKC3" s="92"/>
      <c r="GKD3" s="92"/>
      <c r="GKE3" s="92"/>
      <c r="GKF3" s="92"/>
      <c r="GKG3" s="92"/>
      <c r="GKH3" s="92"/>
      <c r="GKI3" s="92"/>
      <c r="GKJ3" s="92"/>
      <c r="GKK3" s="92"/>
      <c r="GKL3" s="92"/>
      <c r="GKM3" s="92"/>
      <c r="GKN3" s="92"/>
      <c r="GKO3" s="92"/>
      <c r="GKP3" s="92"/>
      <c r="GKQ3" s="92"/>
      <c r="GKR3" s="92"/>
      <c r="GKS3" s="92"/>
      <c r="GKT3" s="92"/>
      <c r="GKU3" s="92"/>
      <c r="GKV3" s="92"/>
      <c r="GKW3" s="92"/>
      <c r="GKX3" s="92"/>
      <c r="GKY3" s="92"/>
      <c r="GKZ3" s="92"/>
      <c r="GLA3" s="92"/>
      <c r="GLB3" s="92"/>
      <c r="GLC3" s="92"/>
      <c r="GLD3" s="92"/>
      <c r="GLE3" s="92"/>
      <c r="GLF3" s="92"/>
      <c r="GLG3" s="92"/>
      <c r="GLH3" s="92"/>
      <c r="GLI3" s="92"/>
      <c r="GLJ3" s="92"/>
      <c r="GLK3" s="92"/>
      <c r="GLL3" s="92"/>
      <c r="GLM3" s="92"/>
      <c r="GLN3" s="92"/>
      <c r="GLO3" s="92"/>
      <c r="GLP3" s="92"/>
      <c r="GLQ3" s="92"/>
      <c r="GLR3" s="92"/>
      <c r="GLS3" s="92"/>
      <c r="GLT3" s="92"/>
      <c r="GLU3" s="92"/>
      <c r="GLV3" s="92"/>
      <c r="GLW3" s="92"/>
      <c r="GLX3" s="92"/>
      <c r="GLY3" s="92"/>
      <c r="GLZ3" s="92"/>
      <c r="GMA3" s="92"/>
      <c r="GMB3" s="92"/>
      <c r="GMC3" s="92"/>
      <c r="GMD3" s="92"/>
      <c r="GME3" s="92"/>
      <c r="GMF3" s="92"/>
      <c r="GMG3" s="92"/>
      <c r="GMH3" s="92"/>
      <c r="GMI3" s="92"/>
      <c r="GMJ3" s="92"/>
      <c r="GMK3" s="92"/>
      <c r="GML3" s="92"/>
      <c r="GMM3" s="92"/>
      <c r="GMN3" s="92"/>
      <c r="GMO3" s="92"/>
      <c r="GMP3" s="92"/>
      <c r="GMQ3" s="92"/>
      <c r="GMR3" s="92"/>
      <c r="GMS3" s="92"/>
      <c r="GMT3" s="92"/>
      <c r="GMU3" s="92"/>
      <c r="GMV3" s="92"/>
      <c r="GMW3" s="92"/>
      <c r="GMX3" s="92"/>
      <c r="GMY3" s="92"/>
      <c r="GMZ3" s="92"/>
      <c r="GNA3" s="92"/>
      <c r="GNB3" s="92"/>
      <c r="GNC3" s="92"/>
      <c r="GND3" s="92"/>
      <c r="GNE3" s="92"/>
      <c r="GNF3" s="92"/>
      <c r="GNG3" s="92"/>
      <c r="GNH3" s="92"/>
      <c r="GNI3" s="92"/>
      <c r="GNJ3" s="92"/>
      <c r="GNK3" s="92"/>
      <c r="GNL3" s="92"/>
      <c r="GNM3" s="92"/>
      <c r="GNN3" s="92"/>
      <c r="GNO3" s="92"/>
      <c r="GNP3" s="92"/>
      <c r="GNQ3" s="92"/>
      <c r="GNR3" s="92"/>
      <c r="GNS3" s="92"/>
      <c r="GNT3" s="92"/>
      <c r="GNU3" s="92"/>
      <c r="GNV3" s="92"/>
      <c r="GNW3" s="92"/>
      <c r="GNX3" s="92"/>
      <c r="GNY3" s="92"/>
      <c r="GNZ3" s="92"/>
      <c r="GOA3" s="92"/>
      <c r="GOB3" s="92"/>
      <c r="GOC3" s="92"/>
      <c r="GOD3" s="92"/>
      <c r="GOE3" s="92"/>
      <c r="GOF3" s="92"/>
      <c r="GOG3" s="92"/>
      <c r="GOH3" s="92"/>
      <c r="GOI3" s="92"/>
      <c r="GOJ3" s="92"/>
      <c r="GOK3" s="92"/>
      <c r="GOL3" s="92"/>
      <c r="GOM3" s="92"/>
      <c r="GON3" s="92"/>
      <c r="GOO3" s="92"/>
      <c r="GOP3" s="92"/>
      <c r="GOQ3" s="92"/>
      <c r="GOR3" s="92"/>
      <c r="GOS3" s="92"/>
      <c r="GOT3" s="92"/>
      <c r="GOU3" s="92"/>
      <c r="GOV3" s="92"/>
      <c r="GOW3" s="92"/>
      <c r="GOX3" s="92"/>
      <c r="GOY3" s="92"/>
      <c r="GOZ3" s="92"/>
      <c r="GPA3" s="92"/>
      <c r="GPB3" s="92"/>
      <c r="GPC3" s="92"/>
      <c r="GPD3" s="92"/>
      <c r="GPE3" s="92"/>
      <c r="GPF3" s="92"/>
      <c r="GPG3" s="92"/>
      <c r="GPH3" s="92"/>
      <c r="GPI3" s="92"/>
      <c r="GPJ3" s="92"/>
      <c r="GPK3" s="92"/>
      <c r="GPL3" s="92"/>
      <c r="GPM3" s="92"/>
      <c r="GPN3" s="92"/>
      <c r="GPO3" s="92"/>
      <c r="GPP3" s="92"/>
      <c r="GPQ3" s="92"/>
      <c r="GPR3" s="92"/>
      <c r="GPS3" s="92"/>
      <c r="GPT3" s="92"/>
      <c r="GPU3" s="92"/>
      <c r="GPV3" s="92"/>
      <c r="GPW3" s="92"/>
      <c r="GPX3" s="92"/>
      <c r="GPY3" s="92"/>
      <c r="GPZ3" s="92"/>
      <c r="GQA3" s="92"/>
      <c r="GQB3" s="92"/>
      <c r="GQC3" s="92"/>
      <c r="GQD3" s="92"/>
      <c r="GQE3" s="92"/>
      <c r="GQF3" s="92"/>
      <c r="GQG3" s="92"/>
      <c r="GQH3" s="92"/>
      <c r="GQI3" s="92"/>
      <c r="GQJ3" s="92"/>
      <c r="GQK3" s="92"/>
      <c r="GQL3" s="92"/>
      <c r="GQM3" s="92"/>
      <c r="GQN3" s="92"/>
      <c r="GQO3" s="92"/>
      <c r="GQP3" s="92"/>
      <c r="GQQ3" s="92"/>
      <c r="GQR3" s="92"/>
      <c r="GQS3" s="92"/>
      <c r="GQT3" s="92"/>
      <c r="GQU3" s="92"/>
      <c r="GQV3" s="92"/>
      <c r="GQW3" s="92"/>
      <c r="GQX3" s="92"/>
      <c r="GQY3" s="92"/>
      <c r="GQZ3" s="92"/>
      <c r="GRA3" s="92"/>
      <c r="GRB3" s="92"/>
      <c r="GRC3" s="92"/>
      <c r="GRD3" s="92"/>
      <c r="GRE3" s="92"/>
      <c r="GRF3" s="92"/>
      <c r="GRG3" s="92"/>
      <c r="GRH3" s="92"/>
      <c r="GRI3" s="92"/>
      <c r="GRJ3" s="92"/>
      <c r="GRK3" s="92"/>
      <c r="GRL3" s="92"/>
      <c r="GRM3" s="92"/>
      <c r="GRN3" s="92"/>
      <c r="GRO3" s="92"/>
      <c r="GRP3" s="92"/>
      <c r="GRQ3" s="92"/>
      <c r="GRR3" s="92"/>
      <c r="GRS3" s="92"/>
      <c r="GRT3" s="92"/>
      <c r="GRU3" s="92"/>
      <c r="GRV3" s="92"/>
      <c r="GRW3" s="92"/>
      <c r="GRX3" s="92"/>
      <c r="GRY3" s="92"/>
      <c r="GRZ3" s="92"/>
      <c r="GSA3" s="92"/>
      <c r="GSB3" s="92"/>
      <c r="GSC3" s="92"/>
      <c r="GSD3" s="92"/>
      <c r="GSE3" s="92"/>
      <c r="GSF3" s="92"/>
      <c r="GSG3" s="92"/>
      <c r="GSH3" s="92"/>
      <c r="GSI3" s="92"/>
      <c r="GSJ3" s="92"/>
      <c r="GSK3" s="92"/>
      <c r="GSL3" s="92"/>
      <c r="GSM3" s="92"/>
      <c r="GSN3" s="92"/>
      <c r="GSO3" s="92"/>
      <c r="GSP3" s="92"/>
      <c r="GSQ3" s="92"/>
      <c r="GSR3" s="92"/>
      <c r="GSS3" s="92"/>
      <c r="GST3" s="92"/>
      <c r="GSU3" s="92"/>
      <c r="GSV3" s="92"/>
      <c r="GSW3" s="92"/>
      <c r="GSX3" s="92"/>
      <c r="GSY3" s="92"/>
      <c r="GSZ3" s="92"/>
      <c r="GTA3" s="92"/>
      <c r="GTB3" s="92"/>
      <c r="GTC3" s="92"/>
      <c r="GTD3" s="92"/>
      <c r="GTE3" s="92"/>
      <c r="GTF3" s="92"/>
      <c r="GTG3" s="92"/>
      <c r="GTH3" s="92"/>
      <c r="GTI3" s="92"/>
      <c r="GTJ3" s="92"/>
      <c r="GTK3" s="92"/>
      <c r="GTL3" s="92"/>
      <c r="GTM3" s="92"/>
      <c r="GTN3" s="92"/>
      <c r="GTO3" s="92"/>
      <c r="GTP3" s="92"/>
      <c r="GTQ3" s="92"/>
      <c r="GTR3" s="92"/>
      <c r="GTS3" s="92"/>
      <c r="GTT3" s="92"/>
      <c r="GTU3" s="92"/>
      <c r="GTV3" s="92"/>
      <c r="GTW3" s="92"/>
      <c r="GTX3" s="92"/>
      <c r="GTY3" s="92"/>
      <c r="GTZ3" s="92"/>
      <c r="GUA3" s="92"/>
      <c r="GUB3" s="92"/>
      <c r="GUC3" s="92"/>
      <c r="GUD3" s="92"/>
      <c r="GUE3" s="92"/>
      <c r="GUF3" s="92"/>
      <c r="GUG3" s="92"/>
      <c r="GUH3" s="92"/>
      <c r="GUI3" s="92"/>
      <c r="GUJ3" s="92"/>
      <c r="GUK3" s="92"/>
      <c r="GUL3" s="92"/>
      <c r="GUM3" s="92"/>
      <c r="GUN3" s="92"/>
      <c r="GUO3" s="92"/>
      <c r="GUP3" s="92"/>
      <c r="GUQ3" s="92"/>
      <c r="GUR3" s="92"/>
      <c r="GUS3" s="92"/>
      <c r="GUT3" s="92"/>
      <c r="GUU3" s="92"/>
      <c r="GUV3" s="92"/>
      <c r="GUW3" s="92"/>
      <c r="GUX3" s="92"/>
      <c r="GUY3" s="92"/>
      <c r="GUZ3" s="92"/>
      <c r="GVA3" s="92"/>
      <c r="GVB3" s="92"/>
      <c r="GVC3" s="92"/>
      <c r="GVD3" s="92"/>
      <c r="GVE3" s="92"/>
      <c r="GVF3" s="92"/>
      <c r="GVG3" s="92"/>
      <c r="GVH3" s="92"/>
      <c r="GVI3" s="92"/>
      <c r="GVJ3" s="92"/>
      <c r="GVK3" s="92"/>
      <c r="GVL3" s="92"/>
      <c r="GVM3" s="92"/>
      <c r="GVN3" s="92"/>
      <c r="GVO3" s="92"/>
      <c r="GVP3" s="92"/>
      <c r="GVQ3" s="92"/>
      <c r="GVR3" s="92"/>
      <c r="GVS3" s="92"/>
      <c r="GVT3" s="92"/>
      <c r="GVU3" s="92"/>
      <c r="GVV3" s="92"/>
      <c r="GVW3" s="92"/>
      <c r="GVX3" s="92"/>
      <c r="GVY3" s="92"/>
      <c r="GVZ3" s="92"/>
      <c r="GWA3" s="92"/>
      <c r="GWB3" s="92"/>
      <c r="GWC3" s="92"/>
      <c r="GWD3" s="92"/>
      <c r="GWE3" s="92"/>
      <c r="GWF3" s="92"/>
      <c r="GWG3" s="92"/>
      <c r="GWH3" s="92"/>
      <c r="GWI3" s="92"/>
      <c r="GWJ3" s="92"/>
      <c r="GWK3" s="92"/>
      <c r="GWL3" s="92"/>
      <c r="GWM3" s="92"/>
      <c r="GWN3" s="92"/>
      <c r="GWO3" s="92"/>
      <c r="GWP3" s="92"/>
      <c r="GWQ3" s="92"/>
      <c r="GWR3" s="92"/>
      <c r="GWS3" s="92"/>
      <c r="GWT3" s="92"/>
      <c r="GWU3" s="92"/>
      <c r="GWV3" s="92"/>
      <c r="GWW3" s="92"/>
      <c r="GWX3" s="92"/>
      <c r="GWY3" s="92"/>
      <c r="GWZ3" s="92"/>
      <c r="GXA3" s="92"/>
      <c r="GXB3" s="92"/>
      <c r="GXC3" s="92"/>
      <c r="GXD3" s="92"/>
      <c r="GXE3" s="92"/>
      <c r="GXF3" s="92"/>
      <c r="GXG3" s="92"/>
      <c r="GXH3" s="92"/>
      <c r="GXI3" s="92"/>
      <c r="GXJ3" s="92"/>
      <c r="GXK3" s="92"/>
      <c r="GXL3" s="92"/>
      <c r="GXM3" s="92"/>
      <c r="GXN3" s="92"/>
      <c r="GXO3" s="92"/>
      <c r="GXP3" s="92"/>
      <c r="GXQ3" s="92"/>
      <c r="GXR3" s="92"/>
      <c r="GXS3" s="92"/>
      <c r="GXT3" s="92"/>
      <c r="GXU3" s="92"/>
      <c r="GXV3" s="92"/>
      <c r="GXW3" s="92"/>
      <c r="GXX3" s="92"/>
      <c r="GXY3" s="92"/>
      <c r="GXZ3" s="92"/>
      <c r="GYA3" s="92"/>
      <c r="GYB3" s="92"/>
      <c r="GYC3" s="92"/>
      <c r="GYD3" s="92"/>
      <c r="GYE3" s="92"/>
      <c r="GYF3" s="92"/>
      <c r="GYG3" s="92"/>
      <c r="GYH3" s="92"/>
      <c r="GYI3" s="92"/>
      <c r="GYJ3" s="92"/>
      <c r="GYK3" s="92"/>
      <c r="GYL3" s="92"/>
      <c r="GYM3" s="92"/>
      <c r="GYN3" s="92"/>
      <c r="GYO3" s="92"/>
      <c r="GYP3" s="92"/>
      <c r="GYQ3" s="92"/>
      <c r="GYR3" s="92"/>
      <c r="GYS3" s="92"/>
      <c r="GYT3" s="92"/>
      <c r="GYU3" s="92"/>
      <c r="GYV3" s="92"/>
      <c r="GYW3" s="92"/>
      <c r="GYX3" s="92"/>
      <c r="GYY3" s="92"/>
      <c r="GYZ3" s="92"/>
      <c r="GZA3" s="92"/>
      <c r="GZB3" s="92"/>
      <c r="GZC3" s="92"/>
      <c r="GZD3" s="92"/>
      <c r="GZE3" s="92"/>
      <c r="GZF3" s="92"/>
      <c r="GZG3" s="92"/>
      <c r="GZH3" s="92"/>
      <c r="GZI3" s="92"/>
      <c r="GZJ3" s="92"/>
      <c r="GZK3" s="92"/>
      <c r="GZL3" s="92"/>
      <c r="GZM3" s="92"/>
      <c r="GZN3" s="92"/>
      <c r="GZO3" s="92"/>
      <c r="GZP3" s="92"/>
      <c r="GZQ3" s="92"/>
      <c r="GZR3" s="92"/>
      <c r="GZS3" s="92"/>
      <c r="GZT3" s="92"/>
      <c r="GZU3" s="92"/>
      <c r="GZV3" s="92"/>
      <c r="GZW3" s="92"/>
      <c r="GZX3" s="92"/>
      <c r="GZY3" s="92"/>
      <c r="GZZ3" s="92"/>
      <c r="HAA3" s="92"/>
      <c r="HAB3" s="92"/>
      <c r="HAC3" s="92"/>
      <c r="HAD3" s="92"/>
      <c r="HAE3" s="92"/>
      <c r="HAF3" s="92"/>
      <c r="HAG3" s="92"/>
      <c r="HAH3" s="92"/>
      <c r="HAI3" s="92"/>
      <c r="HAJ3" s="92"/>
      <c r="HAK3" s="92"/>
      <c r="HAL3" s="92"/>
      <c r="HAM3" s="92"/>
      <c r="HAN3" s="92"/>
      <c r="HAO3" s="92"/>
      <c r="HAP3" s="92"/>
      <c r="HAQ3" s="92"/>
      <c r="HAR3" s="92"/>
      <c r="HAS3" s="92"/>
      <c r="HAT3" s="92"/>
      <c r="HAU3" s="92"/>
      <c r="HAV3" s="92"/>
      <c r="HAW3" s="92"/>
      <c r="HAX3" s="92"/>
      <c r="HAY3" s="92"/>
      <c r="HAZ3" s="92"/>
      <c r="HBA3" s="92"/>
      <c r="HBB3" s="92"/>
      <c r="HBC3" s="92"/>
      <c r="HBD3" s="92"/>
      <c r="HBE3" s="92"/>
      <c r="HBF3" s="92"/>
      <c r="HBG3" s="92"/>
      <c r="HBH3" s="92"/>
      <c r="HBI3" s="92"/>
      <c r="HBJ3" s="92"/>
      <c r="HBK3" s="92"/>
      <c r="HBL3" s="92"/>
      <c r="HBM3" s="92"/>
      <c r="HBN3" s="92"/>
      <c r="HBO3" s="92"/>
      <c r="HBP3" s="92"/>
      <c r="HBQ3" s="92"/>
      <c r="HBR3" s="92"/>
      <c r="HBS3" s="92"/>
      <c r="HBT3" s="92"/>
      <c r="HBU3" s="92"/>
      <c r="HBV3" s="92"/>
      <c r="HBW3" s="92"/>
      <c r="HBX3" s="92"/>
      <c r="HBY3" s="92"/>
      <c r="HBZ3" s="92"/>
      <c r="HCA3" s="92"/>
      <c r="HCB3" s="92"/>
      <c r="HCC3" s="92"/>
      <c r="HCD3" s="92"/>
      <c r="HCE3" s="92"/>
      <c r="HCF3" s="92"/>
      <c r="HCG3" s="92"/>
      <c r="HCH3" s="92"/>
      <c r="HCI3" s="92"/>
      <c r="HCJ3" s="92"/>
      <c r="HCK3" s="92"/>
      <c r="HCL3" s="92"/>
      <c r="HCM3" s="92"/>
      <c r="HCN3" s="92"/>
      <c r="HCO3" s="92"/>
      <c r="HCP3" s="92"/>
      <c r="HCQ3" s="92"/>
      <c r="HCR3" s="92"/>
      <c r="HCS3" s="92"/>
      <c r="HCT3" s="92"/>
      <c r="HCU3" s="92"/>
      <c r="HCV3" s="92"/>
      <c r="HCW3" s="92"/>
      <c r="HCX3" s="92"/>
      <c r="HCY3" s="92"/>
      <c r="HCZ3" s="92"/>
      <c r="HDA3" s="92"/>
      <c r="HDB3" s="92"/>
      <c r="HDC3" s="92"/>
      <c r="HDD3" s="92"/>
      <c r="HDE3" s="92"/>
      <c r="HDF3" s="92"/>
      <c r="HDG3" s="92"/>
      <c r="HDH3" s="92"/>
      <c r="HDI3" s="92"/>
      <c r="HDJ3" s="92"/>
      <c r="HDK3" s="92"/>
      <c r="HDL3" s="92"/>
      <c r="HDM3" s="92"/>
      <c r="HDN3" s="92"/>
      <c r="HDO3" s="92"/>
      <c r="HDP3" s="92"/>
      <c r="HDQ3" s="92"/>
      <c r="HDR3" s="92"/>
      <c r="HDS3" s="92"/>
      <c r="HDT3" s="92"/>
      <c r="HDU3" s="92"/>
      <c r="HDV3" s="92"/>
      <c r="HDW3" s="92"/>
      <c r="HDX3" s="92"/>
      <c r="HDY3" s="92"/>
      <c r="HDZ3" s="92"/>
      <c r="HEA3" s="92"/>
      <c r="HEB3" s="92"/>
      <c r="HEC3" s="92"/>
      <c r="HED3" s="92"/>
      <c r="HEE3" s="92"/>
      <c r="HEF3" s="92"/>
      <c r="HEG3" s="92"/>
      <c r="HEH3" s="92"/>
      <c r="HEI3" s="92"/>
      <c r="HEJ3" s="92"/>
      <c r="HEK3" s="92"/>
      <c r="HEL3" s="92"/>
      <c r="HEM3" s="92"/>
      <c r="HEN3" s="92"/>
      <c r="HEO3" s="92"/>
      <c r="HEP3" s="92"/>
      <c r="HEQ3" s="92"/>
      <c r="HER3" s="92"/>
      <c r="HES3" s="92"/>
      <c r="HET3" s="92"/>
      <c r="HEU3" s="92"/>
      <c r="HEV3" s="92"/>
      <c r="HEW3" s="92"/>
      <c r="HEX3" s="92"/>
      <c r="HEY3" s="92"/>
      <c r="HEZ3" s="92"/>
      <c r="HFA3" s="92"/>
      <c r="HFB3" s="92"/>
      <c r="HFC3" s="92"/>
      <c r="HFD3" s="92"/>
      <c r="HFE3" s="92"/>
      <c r="HFF3" s="92"/>
      <c r="HFG3" s="92"/>
      <c r="HFH3" s="92"/>
      <c r="HFI3" s="92"/>
      <c r="HFJ3" s="92"/>
      <c r="HFK3" s="92"/>
      <c r="HFL3" s="92"/>
      <c r="HFM3" s="92"/>
      <c r="HFN3" s="92"/>
      <c r="HFO3" s="92"/>
      <c r="HFP3" s="92"/>
      <c r="HFQ3" s="92"/>
      <c r="HFR3" s="92"/>
      <c r="HFS3" s="92"/>
      <c r="HFT3" s="92"/>
      <c r="HFU3" s="92"/>
      <c r="HFV3" s="92"/>
      <c r="HFW3" s="92"/>
      <c r="HFX3" s="92"/>
      <c r="HFY3" s="92"/>
      <c r="HFZ3" s="92"/>
      <c r="HGA3" s="92"/>
      <c r="HGB3" s="92"/>
      <c r="HGC3" s="92"/>
      <c r="HGD3" s="92"/>
      <c r="HGE3" s="92"/>
      <c r="HGF3" s="92"/>
      <c r="HGG3" s="92"/>
      <c r="HGH3" s="92"/>
      <c r="HGI3" s="92"/>
      <c r="HGJ3" s="92"/>
      <c r="HGK3" s="92"/>
      <c r="HGL3" s="92"/>
      <c r="HGM3" s="92"/>
      <c r="HGN3" s="92"/>
      <c r="HGO3" s="92"/>
      <c r="HGP3" s="92"/>
      <c r="HGQ3" s="92"/>
      <c r="HGR3" s="92"/>
      <c r="HGS3" s="92"/>
      <c r="HGT3" s="92"/>
      <c r="HGU3" s="92"/>
      <c r="HGV3" s="92"/>
      <c r="HGW3" s="92"/>
      <c r="HGX3" s="92"/>
      <c r="HGY3" s="92"/>
      <c r="HGZ3" s="92"/>
      <c r="HHA3" s="92"/>
      <c r="HHB3" s="92"/>
      <c r="HHC3" s="92"/>
      <c r="HHD3" s="92"/>
      <c r="HHE3" s="92"/>
      <c r="HHF3" s="92"/>
      <c r="HHG3" s="92"/>
      <c r="HHH3" s="92"/>
      <c r="HHI3" s="92"/>
      <c r="HHJ3" s="92"/>
      <c r="HHK3" s="92"/>
      <c r="HHL3" s="92"/>
      <c r="HHM3" s="92"/>
      <c r="HHN3" s="92"/>
      <c r="HHO3" s="92"/>
      <c r="HHP3" s="92"/>
      <c r="HHQ3" s="92"/>
      <c r="HHR3" s="92"/>
      <c r="HHS3" s="92"/>
      <c r="HHT3" s="92"/>
      <c r="HHU3" s="92"/>
      <c r="HHV3" s="92"/>
      <c r="HHW3" s="92"/>
      <c r="HHX3" s="92"/>
      <c r="HHY3" s="92"/>
      <c r="HHZ3" s="92"/>
      <c r="HIA3" s="92"/>
      <c r="HIB3" s="92"/>
      <c r="HIC3" s="92"/>
      <c r="HID3" s="92"/>
      <c r="HIE3" s="92"/>
      <c r="HIF3" s="92"/>
      <c r="HIG3" s="92"/>
      <c r="HIH3" s="92"/>
      <c r="HII3" s="92"/>
      <c r="HIJ3" s="92"/>
      <c r="HIK3" s="92"/>
      <c r="HIL3" s="92"/>
      <c r="HIM3" s="92"/>
      <c r="HIN3" s="92"/>
      <c r="HIO3" s="92"/>
      <c r="HIP3" s="92"/>
      <c r="HIQ3" s="92"/>
      <c r="HIR3" s="92"/>
      <c r="HIS3" s="92"/>
      <c r="HIT3" s="92"/>
      <c r="HIU3" s="92"/>
      <c r="HIV3" s="92"/>
      <c r="HIW3" s="92"/>
      <c r="HIX3" s="92"/>
      <c r="HIY3" s="92"/>
      <c r="HIZ3" s="92"/>
      <c r="HJA3" s="92"/>
      <c r="HJB3" s="92"/>
      <c r="HJC3" s="92"/>
      <c r="HJD3" s="92"/>
      <c r="HJE3" s="92"/>
      <c r="HJF3" s="92"/>
      <c r="HJG3" s="92"/>
      <c r="HJH3" s="92"/>
      <c r="HJI3" s="92"/>
      <c r="HJJ3" s="92"/>
      <c r="HJK3" s="92"/>
      <c r="HJL3" s="92"/>
      <c r="HJM3" s="92"/>
      <c r="HJN3" s="92"/>
      <c r="HJO3" s="92"/>
      <c r="HJP3" s="92"/>
      <c r="HJQ3" s="92"/>
      <c r="HJR3" s="92"/>
      <c r="HJS3" s="92"/>
      <c r="HJT3" s="92"/>
      <c r="HJU3" s="92"/>
      <c r="HJV3" s="92"/>
      <c r="HJW3" s="92"/>
      <c r="HJX3" s="92"/>
      <c r="HJY3" s="92"/>
      <c r="HJZ3" s="92"/>
      <c r="HKA3" s="92"/>
      <c r="HKB3" s="92"/>
      <c r="HKC3" s="92"/>
      <c r="HKD3" s="92"/>
      <c r="HKE3" s="92"/>
      <c r="HKF3" s="92"/>
      <c r="HKG3" s="92"/>
      <c r="HKH3" s="92"/>
      <c r="HKI3" s="92"/>
      <c r="HKJ3" s="92"/>
      <c r="HKK3" s="92"/>
      <c r="HKL3" s="92"/>
      <c r="HKM3" s="92"/>
      <c r="HKN3" s="92"/>
      <c r="HKO3" s="92"/>
      <c r="HKP3" s="92"/>
      <c r="HKQ3" s="92"/>
      <c r="HKR3" s="92"/>
      <c r="HKS3" s="92"/>
      <c r="HKT3" s="92"/>
      <c r="HKU3" s="92"/>
      <c r="HKV3" s="92"/>
      <c r="HKW3" s="92"/>
      <c r="HKX3" s="92"/>
      <c r="HKY3" s="92"/>
      <c r="HKZ3" s="92"/>
      <c r="HLA3" s="92"/>
      <c r="HLB3" s="92"/>
      <c r="HLC3" s="92"/>
      <c r="HLD3" s="92"/>
      <c r="HLE3" s="92"/>
      <c r="HLF3" s="92"/>
      <c r="HLG3" s="92"/>
      <c r="HLH3" s="92"/>
      <c r="HLI3" s="92"/>
      <c r="HLJ3" s="92"/>
      <c r="HLK3" s="92"/>
      <c r="HLL3" s="92"/>
      <c r="HLM3" s="92"/>
      <c r="HLN3" s="92"/>
      <c r="HLO3" s="92"/>
      <c r="HLP3" s="92"/>
      <c r="HLQ3" s="92"/>
      <c r="HLR3" s="92"/>
      <c r="HLS3" s="92"/>
      <c r="HLT3" s="92"/>
      <c r="HLU3" s="92"/>
      <c r="HLV3" s="92"/>
      <c r="HLW3" s="92"/>
      <c r="HLX3" s="92"/>
      <c r="HLY3" s="92"/>
      <c r="HLZ3" s="92"/>
      <c r="HMA3" s="92"/>
      <c r="HMB3" s="92"/>
      <c r="HMC3" s="92"/>
      <c r="HMD3" s="92"/>
      <c r="HME3" s="92"/>
      <c r="HMF3" s="92"/>
      <c r="HMG3" s="92"/>
      <c r="HMH3" s="92"/>
      <c r="HMI3" s="92"/>
      <c r="HMJ3" s="92"/>
      <c r="HMK3" s="92"/>
      <c r="HML3" s="92"/>
      <c r="HMM3" s="92"/>
      <c r="HMN3" s="92"/>
      <c r="HMO3" s="92"/>
      <c r="HMP3" s="92"/>
      <c r="HMQ3" s="92"/>
      <c r="HMR3" s="92"/>
      <c r="HMS3" s="92"/>
      <c r="HMT3" s="92"/>
      <c r="HMU3" s="92"/>
      <c r="HMV3" s="92"/>
      <c r="HMW3" s="92"/>
      <c r="HMX3" s="92"/>
      <c r="HMY3" s="92"/>
      <c r="HMZ3" s="92"/>
      <c r="HNA3" s="92"/>
      <c r="HNB3" s="92"/>
      <c r="HNC3" s="92"/>
      <c r="HND3" s="92"/>
      <c r="HNE3" s="92"/>
      <c r="HNF3" s="92"/>
      <c r="HNG3" s="92"/>
      <c r="HNH3" s="92"/>
      <c r="HNI3" s="92"/>
      <c r="HNJ3" s="92"/>
      <c r="HNK3" s="92"/>
      <c r="HNL3" s="92"/>
      <c r="HNM3" s="92"/>
      <c r="HNN3" s="92"/>
      <c r="HNO3" s="92"/>
      <c r="HNP3" s="92"/>
      <c r="HNQ3" s="92"/>
      <c r="HNR3" s="92"/>
      <c r="HNS3" s="92"/>
      <c r="HNT3" s="92"/>
      <c r="HNU3" s="92"/>
      <c r="HNV3" s="92"/>
      <c r="HNW3" s="92"/>
      <c r="HNX3" s="92"/>
      <c r="HNY3" s="92"/>
      <c r="HNZ3" s="92"/>
      <c r="HOA3" s="92"/>
      <c r="HOB3" s="92"/>
      <c r="HOC3" s="92"/>
      <c r="HOD3" s="92"/>
      <c r="HOE3" s="92"/>
      <c r="HOF3" s="92"/>
      <c r="HOG3" s="92"/>
      <c r="HOH3" s="92"/>
      <c r="HOI3" s="92"/>
      <c r="HOJ3" s="92"/>
      <c r="HOK3" s="92"/>
      <c r="HOL3" s="92"/>
      <c r="HOM3" s="92"/>
      <c r="HON3" s="92"/>
      <c r="HOO3" s="92"/>
      <c r="HOP3" s="92"/>
      <c r="HOQ3" s="92"/>
      <c r="HOR3" s="92"/>
      <c r="HOS3" s="92"/>
      <c r="HOT3" s="92"/>
      <c r="HOU3" s="92"/>
      <c r="HOV3" s="92"/>
      <c r="HOW3" s="92"/>
      <c r="HOX3" s="92"/>
      <c r="HOY3" s="92"/>
      <c r="HOZ3" s="92"/>
      <c r="HPA3" s="92"/>
      <c r="HPB3" s="92"/>
      <c r="HPC3" s="92"/>
      <c r="HPD3" s="92"/>
      <c r="HPE3" s="92"/>
      <c r="HPF3" s="92"/>
      <c r="HPG3" s="92"/>
      <c r="HPH3" s="92"/>
      <c r="HPI3" s="92"/>
      <c r="HPJ3" s="92"/>
      <c r="HPK3" s="92"/>
      <c r="HPL3" s="92"/>
      <c r="HPM3" s="92"/>
      <c r="HPN3" s="92"/>
      <c r="HPO3" s="92"/>
      <c r="HPP3" s="92"/>
      <c r="HPQ3" s="92"/>
      <c r="HPR3" s="92"/>
      <c r="HPS3" s="92"/>
      <c r="HPT3" s="92"/>
      <c r="HPU3" s="92"/>
      <c r="HPV3" s="92"/>
      <c r="HPW3" s="92"/>
      <c r="HPX3" s="92"/>
      <c r="HPY3" s="92"/>
      <c r="HPZ3" s="92"/>
      <c r="HQA3" s="92"/>
      <c r="HQB3" s="92"/>
      <c r="HQC3" s="92"/>
      <c r="HQD3" s="92"/>
      <c r="HQE3" s="92"/>
      <c r="HQF3" s="92"/>
      <c r="HQG3" s="92"/>
      <c r="HQH3" s="92"/>
      <c r="HQI3" s="92"/>
      <c r="HQJ3" s="92"/>
      <c r="HQK3" s="92"/>
      <c r="HQL3" s="92"/>
      <c r="HQM3" s="92"/>
      <c r="HQN3" s="92"/>
      <c r="HQO3" s="92"/>
      <c r="HQP3" s="92"/>
      <c r="HQQ3" s="92"/>
      <c r="HQR3" s="92"/>
      <c r="HQS3" s="92"/>
      <c r="HQT3" s="92"/>
      <c r="HQU3" s="92"/>
      <c r="HQV3" s="92"/>
      <c r="HQW3" s="92"/>
      <c r="HQX3" s="92"/>
      <c r="HQY3" s="92"/>
      <c r="HQZ3" s="92"/>
      <c r="HRA3" s="92"/>
      <c r="HRB3" s="92"/>
      <c r="HRC3" s="92"/>
      <c r="HRD3" s="92"/>
      <c r="HRE3" s="92"/>
      <c r="HRF3" s="92"/>
      <c r="HRG3" s="92"/>
      <c r="HRH3" s="92"/>
      <c r="HRI3" s="92"/>
      <c r="HRJ3" s="92"/>
      <c r="HRK3" s="92"/>
      <c r="HRL3" s="92"/>
      <c r="HRM3" s="92"/>
      <c r="HRN3" s="92"/>
      <c r="HRO3" s="92"/>
      <c r="HRP3" s="92"/>
      <c r="HRQ3" s="92"/>
      <c r="HRR3" s="92"/>
      <c r="HRS3" s="92"/>
      <c r="HRT3" s="92"/>
      <c r="HRU3" s="92"/>
      <c r="HRV3" s="92"/>
      <c r="HRW3" s="92"/>
      <c r="HRX3" s="92"/>
      <c r="HRY3" s="92"/>
      <c r="HRZ3" s="92"/>
      <c r="HSA3" s="92"/>
      <c r="HSB3" s="92"/>
      <c r="HSC3" s="92"/>
      <c r="HSD3" s="92"/>
      <c r="HSE3" s="92"/>
      <c r="HSF3" s="92"/>
      <c r="HSG3" s="92"/>
      <c r="HSH3" s="92"/>
      <c r="HSI3" s="92"/>
      <c r="HSJ3" s="92"/>
      <c r="HSK3" s="92"/>
      <c r="HSL3" s="92"/>
      <c r="HSM3" s="92"/>
      <c r="HSN3" s="92"/>
      <c r="HSO3" s="92"/>
      <c r="HSP3" s="92"/>
      <c r="HSQ3" s="92"/>
      <c r="HSR3" s="92"/>
      <c r="HSS3" s="92"/>
      <c r="HST3" s="92"/>
      <c r="HSU3" s="92"/>
      <c r="HSV3" s="92"/>
      <c r="HSW3" s="92"/>
      <c r="HSX3" s="92"/>
      <c r="HSY3" s="92"/>
      <c r="HSZ3" s="92"/>
      <c r="HTA3" s="92"/>
      <c r="HTB3" s="92"/>
      <c r="HTC3" s="92"/>
      <c r="HTD3" s="92"/>
      <c r="HTE3" s="92"/>
      <c r="HTF3" s="92"/>
      <c r="HTG3" s="92"/>
      <c r="HTH3" s="92"/>
      <c r="HTI3" s="92"/>
      <c r="HTJ3" s="92"/>
      <c r="HTK3" s="92"/>
      <c r="HTL3" s="92"/>
      <c r="HTM3" s="92"/>
      <c r="HTN3" s="92"/>
      <c r="HTO3" s="92"/>
      <c r="HTP3" s="92"/>
      <c r="HTQ3" s="92"/>
      <c r="HTR3" s="92"/>
      <c r="HTS3" s="92"/>
      <c r="HTT3" s="92"/>
      <c r="HTU3" s="92"/>
      <c r="HTV3" s="92"/>
      <c r="HTW3" s="92"/>
      <c r="HTX3" s="92"/>
      <c r="HTY3" s="92"/>
      <c r="HTZ3" s="92"/>
      <c r="HUA3" s="92"/>
      <c r="HUB3" s="92"/>
      <c r="HUC3" s="92"/>
      <c r="HUD3" s="92"/>
      <c r="HUE3" s="92"/>
      <c r="HUF3" s="92"/>
      <c r="HUG3" s="92"/>
      <c r="HUH3" s="92"/>
      <c r="HUI3" s="92"/>
      <c r="HUJ3" s="92"/>
      <c r="HUK3" s="92"/>
      <c r="HUL3" s="92"/>
      <c r="HUM3" s="92"/>
      <c r="HUN3" s="92"/>
      <c r="HUO3" s="92"/>
      <c r="HUP3" s="92"/>
      <c r="HUQ3" s="92"/>
      <c r="HUR3" s="92"/>
      <c r="HUS3" s="92"/>
      <c r="HUT3" s="92"/>
      <c r="HUU3" s="92"/>
      <c r="HUV3" s="92"/>
      <c r="HUW3" s="92"/>
      <c r="HUX3" s="92"/>
      <c r="HUY3" s="92"/>
      <c r="HUZ3" s="92"/>
      <c r="HVA3" s="92"/>
      <c r="HVB3" s="92"/>
      <c r="HVC3" s="92"/>
      <c r="HVD3" s="92"/>
      <c r="HVE3" s="92"/>
      <c r="HVF3" s="92"/>
      <c r="HVG3" s="92"/>
      <c r="HVH3" s="92"/>
      <c r="HVI3" s="92"/>
      <c r="HVJ3" s="92"/>
      <c r="HVK3" s="92"/>
      <c r="HVL3" s="92"/>
      <c r="HVM3" s="92"/>
      <c r="HVN3" s="92"/>
      <c r="HVO3" s="92"/>
      <c r="HVP3" s="92"/>
      <c r="HVQ3" s="92"/>
      <c r="HVR3" s="92"/>
      <c r="HVS3" s="92"/>
      <c r="HVT3" s="92"/>
      <c r="HVU3" s="92"/>
      <c r="HVV3" s="92"/>
      <c r="HVW3" s="92"/>
      <c r="HVX3" s="92"/>
      <c r="HVY3" s="92"/>
      <c r="HVZ3" s="92"/>
      <c r="HWA3" s="92"/>
      <c r="HWB3" s="92"/>
      <c r="HWC3" s="92"/>
      <c r="HWD3" s="92"/>
      <c r="HWE3" s="92"/>
      <c r="HWF3" s="92"/>
      <c r="HWG3" s="92"/>
      <c r="HWH3" s="92"/>
      <c r="HWI3" s="92"/>
      <c r="HWJ3" s="92"/>
      <c r="HWK3" s="92"/>
      <c r="HWL3" s="92"/>
      <c r="HWM3" s="92"/>
      <c r="HWN3" s="92"/>
      <c r="HWO3" s="92"/>
      <c r="HWP3" s="92"/>
      <c r="HWQ3" s="92"/>
      <c r="HWR3" s="92"/>
      <c r="HWS3" s="92"/>
      <c r="HWT3" s="92"/>
      <c r="HWU3" s="92"/>
      <c r="HWV3" s="92"/>
      <c r="HWW3" s="92"/>
      <c r="HWX3" s="92"/>
      <c r="HWY3" s="92"/>
      <c r="HWZ3" s="92"/>
      <c r="HXA3" s="92"/>
      <c r="HXB3" s="92"/>
      <c r="HXC3" s="92"/>
      <c r="HXD3" s="92"/>
      <c r="HXE3" s="92"/>
      <c r="HXF3" s="92"/>
      <c r="HXG3" s="92"/>
      <c r="HXH3" s="92"/>
      <c r="HXI3" s="92"/>
      <c r="HXJ3" s="92"/>
      <c r="HXK3" s="92"/>
      <c r="HXL3" s="92"/>
      <c r="HXM3" s="92"/>
      <c r="HXN3" s="92"/>
      <c r="HXO3" s="92"/>
      <c r="HXP3" s="92"/>
      <c r="HXQ3" s="92"/>
      <c r="HXR3" s="92"/>
      <c r="HXS3" s="92"/>
      <c r="HXT3" s="92"/>
      <c r="HXU3" s="92"/>
      <c r="HXV3" s="92"/>
      <c r="HXW3" s="92"/>
      <c r="HXX3" s="92"/>
      <c r="HXY3" s="92"/>
      <c r="HXZ3" s="92"/>
      <c r="HYA3" s="92"/>
      <c r="HYB3" s="92"/>
      <c r="HYC3" s="92"/>
      <c r="HYD3" s="92"/>
      <c r="HYE3" s="92"/>
      <c r="HYF3" s="92"/>
      <c r="HYG3" s="92"/>
      <c r="HYH3" s="92"/>
      <c r="HYI3" s="92"/>
      <c r="HYJ3" s="92"/>
      <c r="HYK3" s="92"/>
      <c r="HYL3" s="92"/>
      <c r="HYM3" s="92"/>
      <c r="HYN3" s="92"/>
      <c r="HYO3" s="92"/>
      <c r="HYP3" s="92"/>
      <c r="HYQ3" s="92"/>
      <c r="HYR3" s="92"/>
      <c r="HYS3" s="92"/>
      <c r="HYT3" s="92"/>
      <c r="HYU3" s="92"/>
      <c r="HYV3" s="92"/>
      <c r="HYW3" s="92"/>
      <c r="HYX3" s="92"/>
      <c r="HYY3" s="92"/>
      <c r="HYZ3" s="92"/>
      <c r="HZA3" s="92"/>
      <c r="HZB3" s="92"/>
      <c r="HZC3" s="92"/>
      <c r="HZD3" s="92"/>
      <c r="HZE3" s="92"/>
      <c r="HZF3" s="92"/>
      <c r="HZG3" s="92"/>
      <c r="HZH3" s="92"/>
      <c r="HZI3" s="92"/>
      <c r="HZJ3" s="92"/>
      <c r="HZK3" s="92"/>
      <c r="HZL3" s="92"/>
      <c r="HZM3" s="92"/>
      <c r="HZN3" s="92"/>
      <c r="HZO3" s="92"/>
      <c r="HZP3" s="92"/>
      <c r="HZQ3" s="92"/>
      <c r="HZR3" s="92"/>
      <c r="HZS3" s="92"/>
      <c r="HZT3" s="92"/>
      <c r="HZU3" s="92"/>
      <c r="HZV3" s="92"/>
      <c r="HZW3" s="92"/>
      <c r="HZX3" s="92"/>
      <c r="HZY3" s="92"/>
      <c r="HZZ3" s="92"/>
      <c r="IAA3" s="92"/>
      <c r="IAB3" s="92"/>
      <c r="IAC3" s="92"/>
      <c r="IAD3" s="92"/>
      <c r="IAE3" s="92"/>
      <c r="IAF3" s="92"/>
      <c r="IAG3" s="92"/>
      <c r="IAH3" s="92"/>
      <c r="IAI3" s="92"/>
      <c r="IAJ3" s="92"/>
      <c r="IAK3" s="92"/>
      <c r="IAL3" s="92"/>
      <c r="IAM3" s="92"/>
      <c r="IAN3" s="92"/>
      <c r="IAO3" s="92"/>
      <c r="IAP3" s="92"/>
      <c r="IAQ3" s="92"/>
      <c r="IAR3" s="92"/>
      <c r="IAS3" s="92"/>
      <c r="IAT3" s="92"/>
      <c r="IAU3" s="92"/>
      <c r="IAV3" s="92"/>
      <c r="IAW3" s="92"/>
      <c r="IAX3" s="92"/>
      <c r="IAY3" s="92"/>
      <c r="IAZ3" s="92"/>
      <c r="IBA3" s="92"/>
      <c r="IBB3" s="92"/>
      <c r="IBC3" s="92"/>
      <c r="IBD3" s="92"/>
      <c r="IBE3" s="92"/>
      <c r="IBF3" s="92"/>
      <c r="IBG3" s="92"/>
      <c r="IBH3" s="92"/>
      <c r="IBI3" s="92"/>
      <c r="IBJ3" s="92"/>
      <c r="IBK3" s="92"/>
      <c r="IBL3" s="92"/>
      <c r="IBM3" s="92"/>
      <c r="IBN3" s="92"/>
      <c r="IBO3" s="92"/>
      <c r="IBP3" s="92"/>
      <c r="IBQ3" s="92"/>
      <c r="IBR3" s="92"/>
      <c r="IBS3" s="92"/>
      <c r="IBT3" s="92"/>
      <c r="IBU3" s="92"/>
      <c r="IBV3" s="92"/>
      <c r="IBW3" s="92"/>
      <c r="IBX3" s="92"/>
      <c r="IBY3" s="92"/>
      <c r="IBZ3" s="92"/>
      <c r="ICA3" s="92"/>
      <c r="ICB3" s="92"/>
      <c r="ICC3" s="92"/>
      <c r="ICD3" s="92"/>
      <c r="ICE3" s="92"/>
      <c r="ICF3" s="92"/>
      <c r="ICG3" s="92"/>
      <c r="ICH3" s="92"/>
      <c r="ICI3" s="92"/>
      <c r="ICJ3" s="92"/>
      <c r="ICK3" s="92"/>
      <c r="ICL3" s="92"/>
      <c r="ICM3" s="92"/>
      <c r="ICN3" s="92"/>
      <c r="ICO3" s="92"/>
      <c r="ICP3" s="92"/>
      <c r="ICQ3" s="92"/>
      <c r="ICR3" s="92"/>
      <c r="ICS3" s="92"/>
      <c r="ICT3" s="92"/>
      <c r="ICU3" s="92"/>
      <c r="ICV3" s="92"/>
      <c r="ICW3" s="92"/>
      <c r="ICX3" s="92"/>
      <c r="ICY3" s="92"/>
      <c r="ICZ3" s="92"/>
      <c r="IDA3" s="92"/>
      <c r="IDB3" s="92"/>
      <c r="IDC3" s="92"/>
      <c r="IDD3" s="92"/>
      <c r="IDE3" s="92"/>
      <c r="IDF3" s="92"/>
      <c r="IDG3" s="92"/>
      <c r="IDH3" s="92"/>
      <c r="IDI3" s="92"/>
      <c r="IDJ3" s="92"/>
      <c r="IDK3" s="92"/>
      <c r="IDL3" s="92"/>
      <c r="IDM3" s="92"/>
      <c r="IDN3" s="92"/>
      <c r="IDO3" s="92"/>
      <c r="IDP3" s="92"/>
      <c r="IDQ3" s="92"/>
      <c r="IDR3" s="92"/>
      <c r="IDS3" s="92"/>
      <c r="IDT3" s="92"/>
      <c r="IDU3" s="92"/>
      <c r="IDV3" s="92"/>
      <c r="IDW3" s="92"/>
      <c r="IDX3" s="92"/>
      <c r="IDY3" s="92"/>
      <c r="IDZ3" s="92"/>
      <c r="IEA3" s="92"/>
      <c r="IEB3" s="92"/>
      <c r="IEC3" s="92"/>
      <c r="IED3" s="92"/>
      <c r="IEE3" s="92"/>
      <c r="IEF3" s="92"/>
      <c r="IEG3" s="92"/>
      <c r="IEH3" s="92"/>
      <c r="IEI3" s="92"/>
      <c r="IEJ3" s="92"/>
      <c r="IEK3" s="92"/>
      <c r="IEL3" s="92"/>
      <c r="IEM3" s="92"/>
      <c r="IEN3" s="92"/>
      <c r="IEO3" s="92"/>
      <c r="IEP3" s="92"/>
      <c r="IEQ3" s="92"/>
      <c r="IER3" s="92"/>
      <c r="IES3" s="92"/>
      <c r="IET3" s="92"/>
      <c r="IEU3" s="92"/>
      <c r="IEV3" s="92"/>
      <c r="IEW3" s="92"/>
      <c r="IEX3" s="92"/>
      <c r="IEY3" s="92"/>
      <c r="IEZ3" s="92"/>
      <c r="IFA3" s="92"/>
      <c r="IFB3" s="92"/>
      <c r="IFC3" s="92"/>
      <c r="IFD3" s="92"/>
      <c r="IFE3" s="92"/>
      <c r="IFF3" s="92"/>
      <c r="IFG3" s="92"/>
      <c r="IFH3" s="92"/>
      <c r="IFI3" s="92"/>
      <c r="IFJ3" s="92"/>
      <c r="IFK3" s="92"/>
      <c r="IFL3" s="92"/>
      <c r="IFM3" s="92"/>
      <c r="IFN3" s="92"/>
      <c r="IFO3" s="92"/>
      <c r="IFP3" s="92"/>
      <c r="IFQ3" s="92"/>
      <c r="IFR3" s="92"/>
      <c r="IFS3" s="92"/>
      <c r="IFT3" s="92"/>
      <c r="IFU3" s="92"/>
      <c r="IFV3" s="92"/>
      <c r="IFW3" s="92"/>
      <c r="IFX3" s="92"/>
      <c r="IFY3" s="92"/>
      <c r="IFZ3" s="92"/>
      <c r="IGA3" s="92"/>
      <c r="IGB3" s="92"/>
      <c r="IGC3" s="92"/>
      <c r="IGD3" s="92"/>
      <c r="IGE3" s="92"/>
      <c r="IGF3" s="92"/>
      <c r="IGG3" s="92"/>
      <c r="IGH3" s="92"/>
      <c r="IGI3" s="92"/>
      <c r="IGJ3" s="92"/>
      <c r="IGK3" s="92"/>
      <c r="IGL3" s="92"/>
      <c r="IGM3" s="92"/>
      <c r="IGN3" s="92"/>
      <c r="IGO3" s="92"/>
      <c r="IGP3" s="92"/>
      <c r="IGQ3" s="92"/>
      <c r="IGR3" s="92"/>
      <c r="IGS3" s="92"/>
      <c r="IGT3" s="92"/>
      <c r="IGU3" s="92"/>
      <c r="IGV3" s="92"/>
      <c r="IGW3" s="92"/>
      <c r="IGX3" s="92"/>
      <c r="IGY3" s="92"/>
      <c r="IGZ3" s="92"/>
      <c r="IHA3" s="92"/>
      <c r="IHB3" s="92"/>
      <c r="IHC3" s="92"/>
      <c r="IHD3" s="92"/>
      <c r="IHE3" s="92"/>
      <c r="IHF3" s="92"/>
      <c r="IHG3" s="92"/>
      <c r="IHH3" s="92"/>
      <c r="IHI3" s="92"/>
      <c r="IHJ3" s="92"/>
      <c r="IHK3" s="92"/>
      <c r="IHL3" s="92"/>
      <c r="IHM3" s="92"/>
      <c r="IHN3" s="92"/>
      <c r="IHO3" s="92"/>
      <c r="IHP3" s="92"/>
      <c r="IHQ3" s="92"/>
      <c r="IHR3" s="92"/>
      <c r="IHS3" s="92"/>
      <c r="IHT3" s="92"/>
      <c r="IHU3" s="92"/>
      <c r="IHV3" s="92"/>
      <c r="IHW3" s="92"/>
      <c r="IHX3" s="92"/>
      <c r="IHY3" s="92"/>
      <c r="IHZ3" s="92"/>
      <c r="IIA3" s="92"/>
      <c r="IIB3" s="92"/>
      <c r="IIC3" s="92"/>
      <c r="IID3" s="92"/>
      <c r="IIE3" s="92"/>
      <c r="IIF3" s="92"/>
      <c r="IIG3" s="92"/>
      <c r="IIH3" s="92"/>
      <c r="III3" s="92"/>
      <c r="IIJ3" s="92"/>
      <c r="IIK3" s="92"/>
      <c r="IIL3" s="92"/>
      <c r="IIM3" s="92"/>
      <c r="IIN3" s="92"/>
      <c r="IIO3" s="92"/>
      <c r="IIP3" s="92"/>
      <c r="IIQ3" s="92"/>
      <c r="IIR3" s="92"/>
      <c r="IIS3" s="92"/>
      <c r="IIT3" s="92"/>
      <c r="IIU3" s="92"/>
      <c r="IIV3" s="92"/>
      <c r="IIW3" s="92"/>
      <c r="IIX3" s="92"/>
      <c r="IIY3" s="92"/>
      <c r="IIZ3" s="92"/>
      <c r="IJA3" s="92"/>
      <c r="IJB3" s="92"/>
      <c r="IJC3" s="92"/>
      <c r="IJD3" s="92"/>
      <c r="IJE3" s="92"/>
      <c r="IJF3" s="92"/>
      <c r="IJG3" s="92"/>
      <c r="IJH3" s="92"/>
      <c r="IJI3" s="92"/>
      <c r="IJJ3" s="92"/>
      <c r="IJK3" s="92"/>
      <c r="IJL3" s="92"/>
      <c r="IJM3" s="92"/>
      <c r="IJN3" s="92"/>
      <c r="IJO3" s="92"/>
      <c r="IJP3" s="92"/>
      <c r="IJQ3" s="92"/>
      <c r="IJR3" s="92"/>
      <c r="IJS3" s="92"/>
      <c r="IJT3" s="92"/>
      <c r="IJU3" s="92"/>
      <c r="IJV3" s="92"/>
      <c r="IJW3" s="92"/>
      <c r="IJX3" s="92"/>
      <c r="IJY3" s="92"/>
      <c r="IJZ3" s="92"/>
      <c r="IKA3" s="92"/>
      <c r="IKB3" s="92"/>
      <c r="IKC3" s="92"/>
      <c r="IKD3" s="92"/>
      <c r="IKE3" s="92"/>
      <c r="IKF3" s="92"/>
      <c r="IKG3" s="92"/>
      <c r="IKH3" s="92"/>
      <c r="IKI3" s="92"/>
      <c r="IKJ3" s="92"/>
      <c r="IKK3" s="92"/>
      <c r="IKL3" s="92"/>
      <c r="IKM3" s="92"/>
      <c r="IKN3" s="92"/>
      <c r="IKO3" s="92"/>
      <c r="IKP3" s="92"/>
      <c r="IKQ3" s="92"/>
      <c r="IKR3" s="92"/>
      <c r="IKS3" s="92"/>
      <c r="IKT3" s="92"/>
      <c r="IKU3" s="92"/>
      <c r="IKV3" s="92"/>
      <c r="IKW3" s="92"/>
      <c r="IKX3" s="92"/>
      <c r="IKY3" s="92"/>
      <c r="IKZ3" s="92"/>
      <c r="ILA3" s="92"/>
      <c r="ILB3" s="92"/>
      <c r="ILC3" s="92"/>
      <c r="ILD3" s="92"/>
      <c r="ILE3" s="92"/>
      <c r="ILF3" s="92"/>
      <c r="ILG3" s="92"/>
      <c r="ILH3" s="92"/>
      <c r="ILI3" s="92"/>
      <c r="ILJ3" s="92"/>
      <c r="ILK3" s="92"/>
      <c r="ILL3" s="92"/>
      <c r="ILM3" s="92"/>
      <c r="ILN3" s="92"/>
      <c r="ILO3" s="92"/>
      <c r="ILP3" s="92"/>
      <c r="ILQ3" s="92"/>
      <c r="ILR3" s="92"/>
      <c r="ILS3" s="92"/>
      <c r="ILT3" s="92"/>
      <c r="ILU3" s="92"/>
      <c r="ILV3" s="92"/>
      <c r="ILW3" s="92"/>
      <c r="ILX3" s="92"/>
      <c r="ILY3" s="92"/>
      <c r="ILZ3" s="92"/>
      <c r="IMA3" s="92"/>
      <c r="IMB3" s="92"/>
      <c r="IMC3" s="92"/>
      <c r="IMD3" s="92"/>
      <c r="IME3" s="92"/>
      <c r="IMF3" s="92"/>
      <c r="IMG3" s="92"/>
      <c r="IMH3" s="92"/>
      <c r="IMI3" s="92"/>
      <c r="IMJ3" s="92"/>
      <c r="IMK3" s="92"/>
      <c r="IML3" s="92"/>
      <c r="IMM3" s="92"/>
      <c r="IMN3" s="92"/>
      <c r="IMO3" s="92"/>
      <c r="IMP3" s="92"/>
      <c r="IMQ3" s="92"/>
      <c r="IMR3" s="92"/>
      <c r="IMS3" s="92"/>
      <c r="IMT3" s="92"/>
      <c r="IMU3" s="92"/>
      <c r="IMV3" s="92"/>
      <c r="IMW3" s="92"/>
      <c r="IMX3" s="92"/>
      <c r="IMY3" s="92"/>
      <c r="IMZ3" s="92"/>
      <c r="INA3" s="92"/>
      <c r="INB3" s="92"/>
      <c r="INC3" s="92"/>
      <c r="IND3" s="92"/>
      <c r="INE3" s="92"/>
      <c r="INF3" s="92"/>
      <c r="ING3" s="92"/>
      <c r="INH3" s="92"/>
      <c r="INI3" s="92"/>
      <c r="INJ3" s="92"/>
      <c r="INK3" s="92"/>
      <c r="INL3" s="92"/>
      <c r="INM3" s="92"/>
      <c r="INN3" s="92"/>
      <c r="INO3" s="92"/>
      <c r="INP3" s="92"/>
      <c r="INQ3" s="92"/>
      <c r="INR3" s="92"/>
      <c r="INS3" s="92"/>
      <c r="INT3" s="92"/>
      <c r="INU3" s="92"/>
      <c r="INV3" s="92"/>
      <c r="INW3" s="92"/>
      <c r="INX3" s="92"/>
      <c r="INY3" s="92"/>
      <c r="INZ3" s="92"/>
      <c r="IOA3" s="92"/>
      <c r="IOB3" s="92"/>
      <c r="IOC3" s="92"/>
      <c r="IOD3" s="92"/>
      <c r="IOE3" s="92"/>
      <c r="IOF3" s="92"/>
      <c r="IOG3" s="92"/>
      <c r="IOH3" s="92"/>
      <c r="IOI3" s="92"/>
      <c r="IOJ3" s="92"/>
      <c r="IOK3" s="92"/>
      <c r="IOL3" s="92"/>
      <c r="IOM3" s="92"/>
      <c r="ION3" s="92"/>
      <c r="IOO3" s="92"/>
      <c r="IOP3" s="92"/>
      <c r="IOQ3" s="92"/>
      <c r="IOR3" s="92"/>
      <c r="IOS3" s="92"/>
      <c r="IOT3" s="92"/>
      <c r="IOU3" s="92"/>
      <c r="IOV3" s="92"/>
      <c r="IOW3" s="92"/>
      <c r="IOX3" s="92"/>
      <c r="IOY3" s="92"/>
      <c r="IOZ3" s="92"/>
      <c r="IPA3" s="92"/>
      <c r="IPB3" s="92"/>
      <c r="IPC3" s="92"/>
      <c r="IPD3" s="92"/>
      <c r="IPE3" s="92"/>
      <c r="IPF3" s="92"/>
      <c r="IPG3" s="92"/>
      <c r="IPH3" s="92"/>
      <c r="IPI3" s="92"/>
      <c r="IPJ3" s="92"/>
      <c r="IPK3" s="92"/>
      <c r="IPL3" s="92"/>
      <c r="IPM3" s="92"/>
      <c r="IPN3" s="92"/>
      <c r="IPO3" s="92"/>
      <c r="IPP3" s="92"/>
      <c r="IPQ3" s="92"/>
      <c r="IPR3" s="92"/>
      <c r="IPS3" s="92"/>
      <c r="IPT3" s="92"/>
      <c r="IPU3" s="92"/>
      <c r="IPV3" s="92"/>
      <c r="IPW3" s="92"/>
      <c r="IPX3" s="92"/>
      <c r="IPY3" s="92"/>
      <c r="IPZ3" s="92"/>
      <c r="IQA3" s="92"/>
      <c r="IQB3" s="92"/>
      <c r="IQC3" s="92"/>
      <c r="IQD3" s="92"/>
      <c r="IQE3" s="92"/>
      <c r="IQF3" s="92"/>
      <c r="IQG3" s="92"/>
      <c r="IQH3" s="92"/>
      <c r="IQI3" s="92"/>
      <c r="IQJ3" s="92"/>
      <c r="IQK3" s="92"/>
      <c r="IQL3" s="92"/>
      <c r="IQM3" s="92"/>
      <c r="IQN3" s="92"/>
      <c r="IQO3" s="92"/>
      <c r="IQP3" s="92"/>
      <c r="IQQ3" s="92"/>
      <c r="IQR3" s="92"/>
      <c r="IQS3" s="92"/>
      <c r="IQT3" s="92"/>
      <c r="IQU3" s="92"/>
      <c r="IQV3" s="92"/>
      <c r="IQW3" s="92"/>
      <c r="IQX3" s="92"/>
      <c r="IQY3" s="92"/>
      <c r="IQZ3" s="92"/>
      <c r="IRA3" s="92"/>
      <c r="IRB3" s="92"/>
      <c r="IRC3" s="92"/>
      <c r="IRD3" s="92"/>
      <c r="IRE3" s="92"/>
      <c r="IRF3" s="92"/>
      <c r="IRG3" s="92"/>
      <c r="IRH3" s="92"/>
      <c r="IRI3" s="92"/>
      <c r="IRJ3" s="92"/>
      <c r="IRK3" s="92"/>
      <c r="IRL3" s="92"/>
      <c r="IRM3" s="92"/>
      <c r="IRN3" s="92"/>
      <c r="IRO3" s="92"/>
      <c r="IRP3" s="92"/>
      <c r="IRQ3" s="92"/>
      <c r="IRR3" s="92"/>
      <c r="IRS3" s="92"/>
      <c r="IRT3" s="92"/>
      <c r="IRU3" s="92"/>
      <c r="IRV3" s="92"/>
      <c r="IRW3" s="92"/>
      <c r="IRX3" s="92"/>
      <c r="IRY3" s="92"/>
      <c r="IRZ3" s="92"/>
      <c r="ISA3" s="92"/>
      <c r="ISB3" s="92"/>
      <c r="ISC3" s="92"/>
      <c r="ISD3" s="92"/>
      <c r="ISE3" s="92"/>
      <c r="ISF3" s="92"/>
      <c r="ISG3" s="92"/>
      <c r="ISH3" s="92"/>
      <c r="ISI3" s="92"/>
      <c r="ISJ3" s="92"/>
      <c r="ISK3" s="92"/>
      <c r="ISL3" s="92"/>
      <c r="ISM3" s="92"/>
      <c r="ISN3" s="92"/>
      <c r="ISO3" s="92"/>
      <c r="ISP3" s="92"/>
      <c r="ISQ3" s="92"/>
      <c r="ISR3" s="92"/>
      <c r="ISS3" s="92"/>
      <c r="IST3" s="92"/>
      <c r="ISU3" s="92"/>
      <c r="ISV3" s="92"/>
      <c r="ISW3" s="92"/>
      <c r="ISX3" s="92"/>
      <c r="ISY3" s="92"/>
      <c r="ISZ3" s="92"/>
      <c r="ITA3" s="92"/>
      <c r="ITB3" s="92"/>
      <c r="ITC3" s="92"/>
      <c r="ITD3" s="92"/>
      <c r="ITE3" s="92"/>
      <c r="ITF3" s="92"/>
      <c r="ITG3" s="92"/>
      <c r="ITH3" s="92"/>
      <c r="ITI3" s="92"/>
      <c r="ITJ3" s="92"/>
      <c r="ITK3" s="92"/>
      <c r="ITL3" s="92"/>
      <c r="ITM3" s="92"/>
      <c r="ITN3" s="92"/>
      <c r="ITO3" s="92"/>
      <c r="ITP3" s="92"/>
      <c r="ITQ3" s="92"/>
      <c r="ITR3" s="92"/>
      <c r="ITS3" s="92"/>
      <c r="ITT3" s="92"/>
      <c r="ITU3" s="92"/>
      <c r="ITV3" s="92"/>
      <c r="ITW3" s="92"/>
      <c r="ITX3" s="92"/>
      <c r="ITY3" s="92"/>
      <c r="ITZ3" s="92"/>
      <c r="IUA3" s="92"/>
      <c r="IUB3" s="92"/>
      <c r="IUC3" s="92"/>
      <c r="IUD3" s="92"/>
      <c r="IUE3" s="92"/>
      <c r="IUF3" s="92"/>
      <c r="IUG3" s="92"/>
      <c r="IUH3" s="92"/>
      <c r="IUI3" s="92"/>
      <c r="IUJ3" s="92"/>
      <c r="IUK3" s="92"/>
      <c r="IUL3" s="92"/>
      <c r="IUM3" s="92"/>
      <c r="IUN3" s="92"/>
      <c r="IUO3" s="92"/>
      <c r="IUP3" s="92"/>
      <c r="IUQ3" s="92"/>
      <c r="IUR3" s="92"/>
      <c r="IUS3" s="92"/>
      <c r="IUT3" s="92"/>
      <c r="IUU3" s="92"/>
      <c r="IUV3" s="92"/>
      <c r="IUW3" s="92"/>
      <c r="IUX3" s="92"/>
      <c r="IUY3" s="92"/>
      <c r="IUZ3" s="92"/>
      <c r="IVA3" s="92"/>
      <c r="IVB3" s="92"/>
      <c r="IVC3" s="92"/>
      <c r="IVD3" s="92"/>
      <c r="IVE3" s="92"/>
      <c r="IVF3" s="92"/>
      <c r="IVG3" s="92"/>
      <c r="IVH3" s="92"/>
      <c r="IVI3" s="92"/>
      <c r="IVJ3" s="92"/>
      <c r="IVK3" s="92"/>
      <c r="IVL3" s="92"/>
      <c r="IVM3" s="92"/>
      <c r="IVN3" s="92"/>
      <c r="IVO3" s="92"/>
      <c r="IVP3" s="92"/>
      <c r="IVQ3" s="92"/>
      <c r="IVR3" s="92"/>
      <c r="IVS3" s="92"/>
      <c r="IVT3" s="92"/>
      <c r="IVU3" s="92"/>
      <c r="IVV3" s="92"/>
      <c r="IVW3" s="92"/>
      <c r="IVX3" s="92"/>
      <c r="IVY3" s="92"/>
      <c r="IVZ3" s="92"/>
      <c r="IWA3" s="92"/>
      <c r="IWB3" s="92"/>
      <c r="IWC3" s="92"/>
      <c r="IWD3" s="92"/>
      <c r="IWE3" s="92"/>
      <c r="IWF3" s="92"/>
      <c r="IWG3" s="92"/>
      <c r="IWH3" s="92"/>
      <c r="IWI3" s="92"/>
      <c r="IWJ3" s="92"/>
      <c r="IWK3" s="92"/>
      <c r="IWL3" s="92"/>
      <c r="IWM3" s="92"/>
      <c r="IWN3" s="92"/>
      <c r="IWO3" s="92"/>
      <c r="IWP3" s="92"/>
      <c r="IWQ3" s="92"/>
      <c r="IWR3" s="92"/>
      <c r="IWS3" s="92"/>
      <c r="IWT3" s="92"/>
      <c r="IWU3" s="92"/>
      <c r="IWV3" s="92"/>
      <c r="IWW3" s="92"/>
      <c r="IWX3" s="92"/>
      <c r="IWY3" s="92"/>
      <c r="IWZ3" s="92"/>
      <c r="IXA3" s="92"/>
      <c r="IXB3" s="92"/>
      <c r="IXC3" s="92"/>
      <c r="IXD3" s="92"/>
      <c r="IXE3" s="92"/>
      <c r="IXF3" s="92"/>
      <c r="IXG3" s="92"/>
      <c r="IXH3" s="92"/>
      <c r="IXI3" s="92"/>
      <c r="IXJ3" s="92"/>
      <c r="IXK3" s="92"/>
      <c r="IXL3" s="92"/>
      <c r="IXM3" s="92"/>
      <c r="IXN3" s="92"/>
      <c r="IXO3" s="92"/>
      <c r="IXP3" s="92"/>
      <c r="IXQ3" s="92"/>
      <c r="IXR3" s="92"/>
      <c r="IXS3" s="92"/>
      <c r="IXT3" s="92"/>
      <c r="IXU3" s="92"/>
      <c r="IXV3" s="92"/>
      <c r="IXW3" s="92"/>
      <c r="IXX3" s="92"/>
      <c r="IXY3" s="92"/>
      <c r="IXZ3" s="92"/>
      <c r="IYA3" s="92"/>
      <c r="IYB3" s="92"/>
      <c r="IYC3" s="92"/>
      <c r="IYD3" s="92"/>
      <c r="IYE3" s="92"/>
      <c r="IYF3" s="92"/>
      <c r="IYG3" s="92"/>
      <c r="IYH3" s="92"/>
      <c r="IYI3" s="92"/>
      <c r="IYJ3" s="92"/>
      <c r="IYK3" s="92"/>
      <c r="IYL3" s="92"/>
      <c r="IYM3" s="92"/>
      <c r="IYN3" s="92"/>
      <c r="IYO3" s="92"/>
      <c r="IYP3" s="92"/>
      <c r="IYQ3" s="92"/>
      <c r="IYR3" s="92"/>
      <c r="IYS3" s="92"/>
      <c r="IYT3" s="92"/>
      <c r="IYU3" s="92"/>
      <c r="IYV3" s="92"/>
      <c r="IYW3" s="92"/>
      <c r="IYX3" s="92"/>
      <c r="IYY3" s="92"/>
      <c r="IYZ3" s="92"/>
      <c r="IZA3" s="92"/>
      <c r="IZB3" s="92"/>
      <c r="IZC3" s="92"/>
      <c r="IZD3" s="92"/>
      <c r="IZE3" s="92"/>
      <c r="IZF3" s="92"/>
      <c r="IZG3" s="92"/>
      <c r="IZH3" s="92"/>
      <c r="IZI3" s="92"/>
      <c r="IZJ3" s="92"/>
      <c r="IZK3" s="92"/>
      <c r="IZL3" s="92"/>
      <c r="IZM3" s="92"/>
      <c r="IZN3" s="92"/>
      <c r="IZO3" s="92"/>
      <c r="IZP3" s="92"/>
      <c r="IZQ3" s="92"/>
      <c r="IZR3" s="92"/>
      <c r="IZS3" s="92"/>
      <c r="IZT3" s="92"/>
      <c r="IZU3" s="92"/>
      <c r="IZV3" s="92"/>
      <c r="IZW3" s="92"/>
      <c r="IZX3" s="92"/>
      <c r="IZY3" s="92"/>
      <c r="IZZ3" s="92"/>
      <c r="JAA3" s="92"/>
      <c r="JAB3" s="92"/>
      <c r="JAC3" s="92"/>
      <c r="JAD3" s="92"/>
      <c r="JAE3" s="92"/>
      <c r="JAF3" s="92"/>
      <c r="JAG3" s="92"/>
      <c r="JAH3" s="92"/>
      <c r="JAI3" s="92"/>
      <c r="JAJ3" s="92"/>
      <c r="JAK3" s="92"/>
      <c r="JAL3" s="92"/>
      <c r="JAM3" s="92"/>
      <c r="JAN3" s="92"/>
      <c r="JAO3" s="92"/>
      <c r="JAP3" s="92"/>
      <c r="JAQ3" s="92"/>
      <c r="JAR3" s="92"/>
      <c r="JAS3" s="92"/>
      <c r="JAT3" s="92"/>
      <c r="JAU3" s="92"/>
      <c r="JAV3" s="92"/>
      <c r="JAW3" s="92"/>
      <c r="JAX3" s="92"/>
      <c r="JAY3" s="92"/>
      <c r="JAZ3" s="92"/>
      <c r="JBA3" s="92"/>
      <c r="JBB3" s="92"/>
      <c r="JBC3" s="92"/>
      <c r="JBD3" s="92"/>
      <c r="JBE3" s="92"/>
      <c r="JBF3" s="92"/>
      <c r="JBG3" s="92"/>
      <c r="JBH3" s="92"/>
      <c r="JBI3" s="92"/>
      <c r="JBJ3" s="92"/>
      <c r="JBK3" s="92"/>
      <c r="JBL3" s="92"/>
      <c r="JBM3" s="92"/>
      <c r="JBN3" s="92"/>
      <c r="JBO3" s="92"/>
      <c r="JBP3" s="92"/>
      <c r="JBQ3" s="92"/>
      <c r="JBR3" s="92"/>
      <c r="JBS3" s="92"/>
      <c r="JBT3" s="92"/>
      <c r="JBU3" s="92"/>
      <c r="JBV3" s="92"/>
      <c r="JBW3" s="92"/>
      <c r="JBX3" s="92"/>
      <c r="JBY3" s="92"/>
      <c r="JBZ3" s="92"/>
      <c r="JCA3" s="92"/>
      <c r="JCB3" s="92"/>
      <c r="JCC3" s="92"/>
      <c r="JCD3" s="92"/>
      <c r="JCE3" s="92"/>
      <c r="JCF3" s="92"/>
      <c r="JCG3" s="92"/>
      <c r="JCH3" s="92"/>
      <c r="JCI3" s="92"/>
      <c r="JCJ3" s="92"/>
      <c r="JCK3" s="92"/>
      <c r="JCL3" s="92"/>
      <c r="JCM3" s="92"/>
      <c r="JCN3" s="92"/>
      <c r="JCO3" s="92"/>
      <c r="JCP3" s="92"/>
      <c r="JCQ3" s="92"/>
      <c r="JCR3" s="92"/>
      <c r="JCS3" s="92"/>
      <c r="JCT3" s="92"/>
      <c r="JCU3" s="92"/>
      <c r="JCV3" s="92"/>
      <c r="JCW3" s="92"/>
      <c r="JCX3" s="92"/>
      <c r="JCY3" s="92"/>
      <c r="JCZ3" s="92"/>
      <c r="JDA3" s="92"/>
      <c r="JDB3" s="92"/>
      <c r="JDC3" s="92"/>
      <c r="JDD3" s="92"/>
      <c r="JDE3" s="92"/>
      <c r="JDF3" s="92"/>
      <c r="JDG3" s="92"/>
      <c r="JDH3" s="92"/>
      <c r="JDI3" s="92"/>
      <c r="JDJ3" s="92"/>
      <c r="JDK3" s="92"/>
      <c r="JDL3" s="92"/>
      <c r="JDM3" s="92"/>
      <c r="JDN3" s="92"/>
      <c r="JDO3" s="92"/>
      <c r="JDP3" s="92"/>
      <c r="JDQ3" s="92"/>
      <c r="JDR3" s="92"/>
      <c r="JDS3" s="92"/>
      <c r="JDT3" s="92"/>
      <c r="JDU3" s="92"/>
      <c r="JDV3" s="92"/>
      <c r="JDW3" s="92"/>
      <c r="JDX3" s="92"/>
      <c r="JDY3" s="92"/>
      <c r="JDZ3" s="92"/>
      <c r="JEA3" s="92"/>
      <c r="JEB3" s="92"/>
      <c r="JEC3" s="92"/>
      <c r="JED3" s="92"/>
      <c r="JEE3" s="92"/>
      <c r="JEF3" s="92"/>
      <c r="JEG3" s="92"/>
      <c r="JEH3" s="92"/>
      <c r="JEI3" s="92"/>
      <c r="JEJ3" s="92"/>
      <c r="JEK3" s="92"/>
      <c r="JEL3" s="92"/>
      <c r="JEM3" s="92"/>
      <c r="JEN3" s="92"/>
      <c r="JEO3" s="92"/>
      <c r="JEP3" s="92"/>
      <c r="JEQ3" s="92"/>
      <c r="JER3" s="92"/>
      <c r="JES3" s="92"/>
      <c r="JET3" s="92"/>
      <c r="JEU3" s="92"/>
      <c r="JEV3" s="92"/>
      <c r="JEW3" s="92"/>
      <c r="JEX3" s="92"/>
      <c r="JEY3" s="92"/>
      <c r="JEZ3" s="92"/>
      <c r="JFA3" s="92"/>
      <c r="JFB3" s="92"/>
      <c r="JFC3" s="92"/>
      <c r="JFD3" s="92"/>
      <c r="JFE3" s="92"/>
      <c r="JFF3" s="92"/>
      <c r="JFG3" s="92"/>
      <c r="JFH3" s="92"/>
      <c r="JFI3" s="92"/>
      <c r="JFJ3" s="92"/>
      <c r="JFK3" s="92"/>
      <c r="JFL3" s="92"/>
      <c r="JFM3" s="92"/>
      <c r="JFN3" s="92"/>
      <c r="JFO3" s="92"/>
      <c r="JFP3" s="92"/>
      <c r="JFQ3" s="92"/>
      <c r="JFR3" s="92"/>
      <c r="JFS3" s="92"/>
      <c r="JFT3" s="92"/>
      <c r="JFU3" s="92"/>
      <c r="JFV3" s="92"/>
      <c r="JFW3" s="92"/>
      <c r="JFX3" s="92"/>
      <c r="JFY3" s="92"/>
      <c r="JFZ3" s="92"/>
      <c r="JGA3" s="92"/>
      <c r="JGB3" s="92"/>
      <c r="JGC3" s="92"/>
      <c r="JGD3" s="92"/>
      <c r="JGE3" s="92"/>
      <c r="JGF3" s="92"/>
      <c r="JGG3" s="92"/>
      <c r="JGH3" s="92"/>
      <c r="JGI3" s="92"/>
      <c r="JGJ3" s="92"/>
      <c r="JGK3" s="92"/>
      <c r="JGL3" s="92"/>
      <c r="JGM3" s="92"/>
      <c r="JGN3" s="92"/>
      <c r="JGO3" s="92"/>
      <c r="JGP3" s="92"/>
      <c r="JGQ3" s="92"/>
      <c r="JGR3" s="92"/>
      <c r="JGS3" s="92"/>
      <c r="JGT3" s="92"/>
      <c r="JGU3" s="92"/>
      <c r="JGV3" s="92"/>
      <c r="JGW3" s="92"/>
      <c r="JGX3" s="92"/>
      <c r="JGY3" s="92"/>
      <c r="JGZ3" s="92"/>
      <c r="JHA3" s="92"/>
      <c r="JHB3" s="92"/>
      <c r="JHC3" s="92"/>
      <c r="JHD3" s="92"/>
      <c r="JHE3" s="92"/>
      <c r="JHF3" s="92"/>
      <c r="JHG3" s="92"/>
      <c r="JHH3" s="92"/>
      <c r="JHI3" s="92"/>
      <c r="JHJ3" s="92"/>
      <c r="JHK3" s="92"/>
      <c r="JHL3" s="92"/>
      <c r="JHM3" s="92"/>
      <c r="JHN3" s="92"/>
      <c r="JHO3" s="92"/>
      <c r="JHP3" s="92"/>
      <c r="JHQ3" s="92"/>
      <c r="JHR3" s="92"/>
      <c r="JHS3" s="92"/>
      <c r="JHT3" s="92"/>
      <c r="JHU3" s="92"/>
      <c r="JHV3" s="92"/>
      <c r="JHW3" s="92"/>
      <c r="JHX3" s="92"/>
      <c r="JHY3" s="92"/>
      <c r="JHZ3" s="92"/>
      <c r="JIA3" s="92"/>
      <c r="JIB3" s="92"/>
      <c r="JIC3" s="92"/>
      <c r="JID3" s="92"/>
      <c r="JIE3" s="92"/>
      <c r="JIF3" s="92"/>
      <c r="JIG3" s="92"/>
      <c r="JIH3" s="92"/>
      <c r="JII3" s="92"/>
      <c r="JIJ3" s="92"/>
      <c r="JIK3" s="92"/>
      <c r="JIL3" s="92"/>
      <c r="JIM3" s="92"/>
      <c r="JIN3" s="92"/>
      <c r="JIO3" s="92"/>
      <c r="JIP3" s="92"/>
      <c r="JIQ3" s="92"/>
      <c r="JIR3" s="92"/>
      <c r="JIS3" s="92"/>
      <c r="JIT3" s="92"/>
      <c r="JIU3" s="92"/>
      <c r="JIV3" s="92"/>
      <c r="JIW3" s="92"/>
      <c r="JIX3" s="92"/>
      <c r="JIY3" s="92"/>
      <c r="JIZ3" s="92"/>
      <c r="JJA3" s="92"/>
      <c r="JJB3" s="92"/>
      <c r="JJC3" s="92"/>
      <c r="JJD3" s="92"/>
      <c r="JJE3" s="92"/>
      <c r="JJF3" s="92"/>
      <c r="JJG3" s="92"/>
      <c r="JJH3" s="92"/>
      <c r="JJI3" s="92"/>
      <c r="JJJ3" s="92"/>
      <c r="JJK3" s="92"/>
      <c r="JJL3" s="92"/>
      <c r="JJM3" s="92"/>
      <c r="JJN3" s="92"/>
      <c r="JJO3" s="92"/>
      <c r="JJP3" s="92"/>
      <c r="JJQ3" s="92"/>
      <c r="JJR3" s="92"/>
      <c r="JJS3" s="92"/>
      <c r="JJT3" s="92"/>
      <c r="JJU3" s="92"/>
      <c r="JJV3" s="92"/>
      <c r="JJW3" s="92"/>
      <c r="JJX3" s="92"/>
      <c r="JJY3" s="92"/>
      <c r="JJZ3" s="92"/>
      <c r="JKA3" s="92"/>
      <c r="JKB3" s="92"/>
      <c r="JKC3" s="92"/>
      <c r="JKD3" s="92"/>
      <c r="JKE3" s="92"/>
      <c r="JKF3" s="92"/>
      <c r="JKG3" s="92"/>
      <c r="JKH3" s="92"/>
      <c r="JKI3" s="92"/>
      <c r="JKJ3" s="92"/>
      <c r="JKK3" s="92"/>
      <c r="JKL3" s="92"/>
      <c r="JKM3" s="92"/>
      <c r="JKN3" s="92"/>
      <c r="JKO3" s="92"/>
      <c r="JKP3" s="92"/>
      <c r="JKQ3" s="92"/>
      <c r="JKR3" s="92"/>
      <c r="JKS3" s="92"/>
      <c r="JKT3" s="92"/>
      <c r="JKU3" s="92"/>
      <c r="JKV3" s="92"/>
      <c r="JKW3" s="92"/>
      <c r="JKX3" s="92"/>
      <c r="JKY3" s="92"/>
      <c r="JKZ3" s="92"/>
      <c r="JLA3" s="92"/>
      <c r="JLB3" s="92"/>
      <c r="JLC3" s="92"/>
      <c r="JLD3" s="92"/>
      <c r="JLE3" s="92"/>
      <c r="JLF3" s="92"/>
      <c r="JLG3" s="92"/>
      <c r="JLH3" s="92"/>
      <c r="JLI3" s="92"/>
      <c r="JLJ3" s="92"/>
      <c r="JLK3" s="92"/>
      <c r="JLL3" s="92"/>
      <c r="JLM3" s="92"/>
      <c r="JLN3" s="92"/>
      <c r="JLO3" s="92"/>
      <c r="JLP3" s="92"/>
      <c r="JLQ3" s="92"/>
      <c r="JLR3" s="92"/>
      <c r="JLS3" s="92"/>
      <c r="JLT3" s="92"/>
      <c r="JLU3" s="92"/>
      <c r="JLV3" s="92"/>
      <c r="JLW3" s="92"/>
      <c r="JLX3" s="92"/>
      <c r="JLY3" s="92"/>
      <c r="JLZ3" s="92"/>
      <c r="JMA3" s="92"/>
      <c r="JMB3" s="92"/>
      <c r="JMC3" s="92"/>
      <c r="JMD3" s="92"/>
      <c r="JME3" s="92"/>
      <c r="JMF3" s="92"/>
      <c r="JMG3" s="92"/>
      <c r="JMH3" s="92"/>
      <c r="JMI3" s="92"/>
      <c r="JMJ3" s="92"/>
      <c r="JMK3" s="92"/>
      <c r="JML3" s="92"/>
      <c r="JMM3" s="92"/>
      <c r="JMN3" s="92"/>
      <c r="JMO3" s="92"/>
      <c r="JMP3" s="92"/>
      <c r="JMQ3" s="92"/>
      <c r="JMR3" s="92"/>
      <c r="JMS3" s="92"/>
      <c r="JMT3" s="92"/>
      <c r="JMU3" s="92"/>
      <c r="JMV3" s="92"/>
      <c r="JMW3" s="92"/>
      <c r="JMX3" s="92"/>
      <c r="JMY3" s="92"/>
      <c r="JMZ3" s="92"/>
      <c r="JNA3" s="92"/>
      <c r="JNB3" s="92"/>
      <c r="JNC3" s="92"/>
      <c r="JND3" s="92"/>
      <c r="JNE3" s="92"/>
      <c r="JNF3" s="92"/>
      <c r="JNG3" s="92"/>
      <c r="JNH3" s="92"/>
      <c r="JNI3" s="92"/>
      <c r="JNJ3" s="92"/>
      <c r="JNK3" s="92"/>
      <c r="JNL3" s="92"/>
      <c r="JNM3" s="92"/>
      <c r="JNN3" s="92"/>
      <c r="JNO3" s="92"/>
      <c r="JNP3" s="92"/>
      <c r="JNQ3" s="92"/>
      <c r="JNR3" s="92"/>
      <c r="JNS3" s="92"/>
      <c r="JNT3" s="92"/>
      <c r="JNU3" s="92"/>
      <c r="JNV3" s="92"/>
      <c r="JNW3" s="92"/>
      <c r="JNX3" s="92"/>
      <c r="JNY3" s="92"/>
      <c r="JNZ3" s="92"/>
      <c r="JOA3" s="92"/>
      <c r="JOB3" s="92"/>
      <c r="JOC3" s="92"/>
      <c r="JOD3" s="92"/>
      <c r="JOE3" s="92"/>
      <c r="JOF3" s="92"/>
      <c r="JOG3" s="92"/>
      <c r="JOH3" s="92"/>
      <c r="JOI3" s="92"/>
      <c r="JOJ3" s="92"/>
      <c r="JOK3" s="92"/>
      <c r="JOL3" s="92"/>
      <c r="JOM3" s="92"/>
      <c r="JON3" s="92"/>
      <c r="JOO3" s="92"/>
      <c r="JOP3" s="92"/>
      <c r="JOQ3" s="92"/>
      <c r="JOR3" s="92"/>
      <c r="JOS3" s="92"/>
      <c r="JOT3" s="92"/>
      <c r="JOU3" s="92"/>
      <c r="JOV3" s="92"/>
      <c r="JOW3" s="92"/>
      <c r="JOX3" s="92"/>
      <c r="JOY3" s="92"/>
      <c r="JOZ3" s="92"/>
      <c r="JPA3" s="92"/>
      <c r="JPB3" s="92"/>
      <c r="JPC3" s="92"/>
      <c r="JPD3" s="92"/>
      <c r="JPE3" s="92"/>
      <c r="JPF3" s="92"/>
      <c r="JPG3" s="92"/>
      <c r="JPH3" s="92"/>
      <c r="JPI3" s="92"/>
      <c r="JPJ3" s="92"/>
      <c r="JPK3" s="92"/>
      <c r="JPL3" s="92"/>
      <c r="JPM3" s="92"/>
      <c r="JPN3" s="92"/>
      <c r="JPO3" s="92"/>
      <c r="JPP3" s="92"/>
      <c r="JPQ3" s="92"/>
      <c r="JPR3" s="92"/>
      <c r="JPS3" s="92"/>
      <c r="JPT3" s="92"/>
      <c r="JPU3" s="92"/>
      <c r="JPV3" s="92"/>
      <c r="JPW3" s="92"/>
      <c r="JPX3" s="92"/>
      <c r="JPY3" s="92"/>
      <c r="JPZ3" s="92"/>
      <c r="JQA3" s="92"/>
      <c r="JQB3" s="92"/>
      <c r="JQC3" s="92"/>
      <c r="JQD3" s="92"/>
      <c r="JQE3" s="92"/>
      <c r="JQF3" s="92"/>
      <c r="JQG3" s="92"/>
      <c r="JQH3" s="92"/>
      <c r="JQI3" s="92"/>
      <c r="JQJ3" s="92"/>
      <c r="JQK3" s="92"/>
      <c r="JQL3" s="92"/>
      <c r="JQM3" s="92"/>
      <c r="JQN3" s="92"/>
      <c r="JQO3" s="92"/>
      <c r="JQP3" s="92"/>
      <c r="JQQ3" s="92"/>
      <c r="JQR3" s="92"/>
      <c r="JQS3" s="92"/>
      <c r="JQT3" s="92"/>
      <c r="JQU3" s="92"/>
      <c r="JQV3" s="92"/>
      <c r="JQW3" s="92"/>
      <c r="JQX3" s="92"/>
      <c r="JQY3" s="92"/>
      <c r="JQZ3" s="92"/>
      <c r="JRA3" s="92"/>
      <c r="JRB3" s="92"/>
      <c r="JRC3" s="92"/>
      <c r="JRD3" s="92"/>
      <c r="JRE3" s="92"/>
      <c r="JRF3" s="92"/>
      <c r="JRG3" s="92"/>
      <c r="JRH3" s="92"/>
      <c r="JRI3" s="92"/>
      <c r="JRJ3" s="92"/>
      <c r="JRK3" s="92"/>
      <c r="JRL3" s="92"/>
      <c r="JRM3" s="92"/>
      <c r="JRN3" s="92"/>
      <c r="JRO3" s="92"/>
      <c r="JRP3" s="92"/>
      <c r="JRQ3" s="92"/>
      <c r="JRR3" s="92"/>
      <c r="JRS3" s="92"/>
      <c r="JRT3" s="92"/>
      <c r="JRU3" s="92"/>
      <c r="JRV3" s="92"/>
      <c r="JRW3" s="92"/>
      <c r="JRX3" s="92"/>
      <c r="JRY3" s="92"/>
      <c r="JRZ3" s="92"/>
      <c r="JSA3" s="92"/>
      <c r="JSB3" s="92"/>
      <c r="JSC3" s="92"/>
      <c r="JSD3" s="92"/>
      <c r="JSE3" s="92"/>
      <c r="JSF3" s="92"/>
      <c r="JSG3" s="92"/>
      <c r="JSH3" s="92"/>
      <c r="JSI3" s="92"/>
      <c r="JSJ3" s="92"/>
      <c r="JSK3" s="92"/>
      <c r="JSL3" s="92"/>
      <c r="JSM3" s="92"/>
      <c r="JSN3" s="92"/>
      <c r="JSO3" s="92"/>
      <c r="JSP3" s="92"/>
      <c r="JSQ3" s="92"/>
      <c r="JSR3" s="92"/>
      <c r="JSS3" s="92"/>
      <c r="JST3" s="92"/>
      <c r="JSU3" s="92"/>
      <c r="JSV3" s="92"/>
      <c r="JSW3" s="92"/>
      <c r="JSX3" s="92"/>
      <c r="JSY3" s="92"/>
      <c r="JSZ3" s="92"/>
      <c r="JTA3" s="92"/>
      <c r="JTB3" s="92"/>
      <c r="JTC3" s="92"/>
      <c r="JTD3" s="92"/>
      <c r="JTE3" s="92"/>
      <c r="JTF3" s="92"/>
      <c r="JTG3" s="92"/>
      <c r="JTH3" s="92"/>
      <c r="JTI3" s="92"/>
      <c r="JTJ3" s="92"/>
      <c r="JTK3" s="92"/>
      <c r="JTL3" s="92"/>
      <c r="JTM3" s="92"/>
      <c r="JTN3" s="92"/>
      <c r="JTO3" s="92"/>
      <c r="JTP3" s="92"/>
      <c r="JTQ3" s="92"/>
      <c r="JTR3" s="92"/>
      <c r="JTS3" s="92"/>
      <c r="JTT3" s="92"/>
      <c r="JTU3" s="92"/>
      <c r="JTV3" s="92"/>
      <c r="JTW3" s="92"/>
      <c r="JTX3" s="92"/>
      <c r="JTY3" s="92"/>
      <c r="JTZ3" s="92"/>
      <c r="JUA3" s="92"/>
      <c r="JUB3" s="92"/>
      <c r="JUC3" s="92"/>
      <c r="JUD3" s="92"/>
      <c r="JUE3" s="92"/>
      <c r="JUF3" s="92"/>
      <c r="JUG3" s="92"/>
      <c r="JUH3" s="92"/>
      <c r="JUI3" s="92"/>
      <c r="JUJ3" s="92"/>
      <c r="JUK3" s="92"/>
      <c r="JUL3" s="92"/>
      <c r="JUM3" s="92"/>
      <c r="JUN3" s="92"/>
      <c r="JUO3" s="92"/>
      <c r="JUP3" s="92"/>
      <c r="JUQ3" s="92"/>
      <c r="JUR3" s="92"/>
      <c r="JUS3" s="92"/>
      <c r="JUT3" s="92"/>
      <c r="JUU3" s="92"/>
      <c r="JUV3" s="92"/>
      <c r="JUW3" s="92"/>
      <c r="JUX3" s="92"/>
      <c r="JUY3" s="92"/>
      <c r="JUZ3" s="92"/>
      <c r="JVA3" s="92"/>
      <c r="JVB3" s="92"/>
      <c r="JVC3" s="92"/>
      <c r="JVD3" s="92"/>
      <c r="JVE3" s="92"/>
      <c r="JVF3" s="92"/>
      <c r="JVG3" s="92"/>
      <c r="JVH3" s="92"/>
      <c r="JVI3" s="92"/>
      <c r="JVJ3" s="92"/>
      <c r="JVK3" s="92"/>
      <c r="JVL3" s="92"/>
      <c r="JVM3" s="92"/>
      <c r="JVN3" s="92"/>
      <c r="JVO3" s="92"/>
      <c r="JVP3" s="92"/>
      <c r="JVQ3" s="92"/>
      <c r="JVR3" s="92"/>
      <c r="JVS3" s="92"/>
      <c r="JVT3" s="92"/>
      <c r="JVU3" s="92"/>
      <c r="JVV3" s="92"/>
      <c r="JVW3" s="92"/>
      <c r="JVX3" s="92"/>
      <c r="JVY3" s="92"/>
      <c r="JVZ3" s="92"/>
      <c r="JWA3" s="92"/>
      <c r="JWB3" s="92"/>
      <c r="JWC3" s="92"/>
      <c r="JWD3" s="92"/>
      <c r="JWE3" s="92"/>
      <c r="JWF3" s="92"/>
      <c r="JWG3" s="92"/>
      <c r="JWH3" s="92"/>
      <c r="JWI3" s="92"/>
      <c r="JWJ3" s="92"/>
      <c r="JWK3" s="92"/>
      <c r="JWL3" s="92"/>
      <c r="JWM3" s="92"/>
      <c r="JWN3" s="92"/>
      <c r="JWO3" s="92"/>
      <c r="JWP3" s="92"/>
      <c r="JWQ3" s="92"/>
      <c r="JWR3" s="92"/>
      <c r="JWS3" s="92"/>
      <c r="JWT3" s="92"/>
      <c r="JWU3" s="92"/>
      <c r="JWV3" s="92"/>
      <c r="JWW3" s="92"/>
      <c r="JWX3" s="92"/>
      <c r="JWY3" s="92"/>
      <c r="JWZ3" s="92"/>
      <c r="JXA3" s="92"/>
      <c r="JXB3" s="92"/>
      <c r="JXC3" s="92"/>
      <c r="JXD3" s="92"/>
      <c r="JXE3" s="92"/>
      <c r="JXF3" s="92"/>
      <c r="JXG3" s="92"/>
      <c r="JXH3" s="92"/>
      <c r="JXI3" s="92"/>
      <c r="JXJ3" s="92"/>
      <c r="JXK3" s="92"/>
      <c r="JXL3" s="92"/>
      <c r="JXM3" s="92"/>
      <c r="JXN3" s="92"/>
      <c r="JXO3" s="92"/>
      <c r="JXP3" s="92"/>
      <c r="JXQ3" s="92"/>
      <c r="JXR3" s="92"/>
      <c r="JXS3" s="92"/>
      <c r="JXT3" s="92"/>
      <c r="JXU3" s="92"/>
      <c r="JXV3" s="92"/>
      <c r="JXW3" s="92"/>
      <c r="JXX3" s="92"/>
      <c r="JXY3" s="92"/>
      <c r="JXZ3" s="92"/>
      <c r="JYA3" s="92"/>
      <c r="JYB3" s="92"/>
      <c r="JYC3" s="92"/>
      <c r="JYD3" s="92"/>
      <c r="JYE3" s="92"/>
      <c r="JYF3" s="92"/>
      <c r="JYG3" s="92"/>
      <c r="JYH3" s="92"/>
      <c r="JYI3" s="92"/>
      <c r="JYJ3" s="92"/>
      <c r="JYK3" s="92"/>
      <c r="JYL3" s="92"/>
      <c r="JYM3" s="92"/>
      <c r="JYN3" s="92"/>
      <c r="JYO3" s="92"/>
      <c r="JYP3" s="92"/>
      <c r="JYQ3" s="92"/>
      <c r="JYR3" s="92"/>
      <c r="JYS3" s="92"/>
      <c r="JYT3" s="92"/>
      <c r="JYU3" s="92"/>
      <c r="JYV3" s="92"/>
      <c r="JYW3" s="92"/>
      <c r="JYX3" s="92"/>
      <c r="JYY3" s="92"/>
      <c r="JYZ3" s="92"/>
      <c r="JZA3" s="92"/>
      <c r="JZB3" s="92"/>
      <c r="JZC3" s="92"/>
      <c r="JZD3" s="92"/>
      <c r="JZE3" s="92"/>
      <c r="JZF3" s="92"/>
      <c r="JZG3" s="92"/>
      <c r="JZH3" s="92"/>
      <c r="JZI3" s="92"/>
      <c r="JZJ3" s="92"/>
      <c r="JZK3" s="92"/>
      <c r="JZL3" s="92"/>
      <c r="JZM3" s="92"/>
      <c r="JZN3" s="92"/>
      <c r="JZO3" s="92"/>
      <c r="JZP3" s="92"/>
      <c r="JZQ3" s="92"/>
      <c r="JZR3" s="92"/>
      <c r="JZS3" s="92"/>
      <c r="JZT3" s="92"/>
      <c r="JZU3" s="92"/>
      <c r="JZV3" s="92"/>
      <c r="JZW3" s="92"/>
      <c r="JZX3" s="92"/>
      <c r="JZY3" s="92"/>
      <c r="JZZ3" s="92"/>
      <c r="KAA3" s="92"/>
      <c r="KAB3" s="92"/>
      <c r="KAC3" s="92"/>
      <c r="KAD3" s="92"/>
      <c r="KAE3" s="92"/>
      <c r="KAF3" s="92"/>
      <c r="KAG3" s="92"/>
      <c r="KAH3" s="92"/>
      <c r="KAI3" s="92"/>
      <c r="KAJ3" s="92"/>
      <c r="KAK3" s="92"/>
      <c r="KAL3" s="92"/>
      <c r="KAM3" s="92"/>
      <c r="KAN3" s="92"/>
      <c r="KAO3" s="92"/>
      <c r="KAP3" s="92"/>
      <c r="KAQ3" s="92"/>
      <c r="KAR3" s="92"/>
      <c r="KAS3" s="92"/>
      <c r="KAT3" s="92"/>
      <c r="KAU3" s="92"/>
      <c r="KAV3" s="92"/>
      <c r="KAW3" s="92"/>
      <c r="KAX3" s="92"/>
      <c r="KAY3" s="92"/>
      <c r="KAZ3" s="92"/>
      <c r="KBA3" s="92"/>
      <c r="KBB3" s="92"/>
      <c r="KBC3" s="92"/>
      <c r="KBD3" s="92"/>
      <c r="KBE3" s="92"/>
      <c r="KBF3" s="92"/>
      <c r="KBG3" s="92"/>
      <c r="KBH3" s="92"/>
      <c r="KBI3" s="92"/>
      <c r="KBJ3" s="92"/>
      <c r="KBK3" s="92"/>
      <c r="KBL3" s="92"/>
      <c r="KBM3" s="92"/>
      <c r="KBN3" s="92"/>
      <c r="KBO3" s="92"/>
      <c r="KBP3" s="92"/>
      <c r="KBQ3" s="92"/>
      <c r="KBR3" s="92"/>
      <c r="KBS3" s="92"/>
      <c r="KBT3" s="92"/>
      <c r="KBU3" s="92"/>
      <c r="KBV3" s="92"/>
      <c r="KBW3" s="92"/>
      <c r="KBX3" s="92"/>
      <c r="KBY3" s="92"/>
      <c r="KBZ3" s="92"/>
      <c r="KCA3" s="92"/>
      <c r="KCB3" s="92"/>
      <c r="KCC3" s="92"/>
      <c r="KCD3" s="92"/>
      <c r="KCE3" s="92"/>
      <c r="KCF3" s="92"/>
      <c r="KCG3" s="92"/>
      <c r="KCH3" s="92"/>
      <c r="KCI3" s="92"/>
      <c r="KCJ3" s="92"/>
      <c r="KCK3" s="92"/>
      <c r="KCL3" s="92"/>
      <c r="KCM3" s="92"/>
      <c r="KCN3" s="92"/>
      <c r="KCO3" s="92"/>
      <c r="KCP3" s="92"/>
      <c r="KCQ3" s="92"/>
      <c r="KCR3" s="92"/>
      <c r="KCS3" s="92"/>
      <c r="KCT3" s="92"/>
      <c r="KCU3" s="92"/>
      <c r="KCV3" s="92"/>
      <c r="KCW3" s="92"/>
      <c r="KCX3" s="92"/>
      <c r="KCY3" s="92"/>
      <c r="KCZ3" s="92"/>
      <c r="KDA3" s="92"/>
      <c r="KDB3" s="92"/>
      <c r="KDC3" s="92"/>
      <c r="KDD3" s="92"/>
      <c r="KDE3" s="92"/>
      <c r="KDF3" s="92"/>
      <c r="KDG3" s="92"/>
      <c r="KDH3" s="92"/>
      <c r="KDI3" s="92"/>
      <c r="KDJ3" s="92"/>
      <c r="KDK3" s="92"/>
      <c r="KDL3" s="92"/>
      <c r="KDM3" s="92"/>
      <c r="KDN3" s="92"/>
      <c r="KDO3" s="92"/>
      <c r="KDP3" s="92"/>
      <c r="KDQ3" s="92"/>
      <c r="KDR3" s="92"/>
      <c r="KDS3" s="92"/>
      <c r="KDT3" s="92"/>
      <c r="KDU3" s="92"/>
      <c r="KDV3" s="92"/>
      <c r="KDW3" s="92"/>
      <c r="KDX3" s="92"/>
      <c r="KDY3" s="92"/>
      <c r="KDZ3" s="92"/>
      <c r="KEA3" s="92"/>
      <c r="KEB3" s="92"/>
      <c r="KEC3" s="92"/>
      <c r="KED3" s="92"/>
      <c r="KEE3" s="92"/>
      <c r="KEF3" s="92"/>
      <c r="KEG3" s="92"/>
      <c r="KEH3" s="92"/>
      <c r="KEI3" s="92"/>
      <c r="KEJ3" s="92"/>
      <c r="KEK3" s="92"/>
      <c r="KEL3" s="92"/>
      <c r="KEM3" s="92"/>
      <c r="KEN3" s="92"/>
      <c r="KEO3" s="92"/>
      <c r="KEP3" s="92"/>
      <c r="KEQ3" s="92"/>
      <c r="KER3" s="92"/>
      <c r="KES3" s="92"/>
      <c r="KET3" s="92"/>
      <c r="KEU3" s="92"/>
      <c r="KEV3" s="92"/>
      <c r="KEW3" s="92"/>
      <c r="KEX3" s="92"/>
      <c r="KEY3" s="92"/>
      <c r="KEZ3" s="92"/>
      <c r="KFA3" s="92"/>
      <c r="KFB3" s="92"/>
      <c r="KFC3" s="92"/>
      <c r="KFD3" s="92"/>
      <c r="KFE3" s="92"/>
      <c r="KFF3" s="92"/>
      <c r="KFG3" s="92"/>
      <c r="KFH3" s="92"/>
      <c r="KFI3" s="92"/>
      <c r="KFJ3" s="92"/>
      <c r="KFK3" s="92"/>
      <c r="KFL3" s="92"/>
      <c r="KFM3" s="92"/>
      <c r="KFN3" s="92"/>
      <c r="KFO3" s="92"/>
      <c r="KFP3" s="92"/>
      <c r="KFQ3" s="92"/>
      <c r="KFR3" s="92"/>
      <c r="KFS3" s="92"/>
      <c r="KFT3" s="92"/>
      <c r="KFU3" s="92"/>
      <c r="KFV3" s="92"/>
      <c r="KFW3" s="92"/>
      <c r="KFX3" s="92"/>
      <c r="KFY3" s="92"/>
      <c r="KFZ3" s="92"/>
      <c r="KGA3" s="92"/>
      <c r="KGB3" s="92"/>
      <c r="KGC3" s="92"/>
      <c r="KGD3" s="92"/>
      <c r="KGE3" s="92"/>
      <c r="KGF3" s="92"/>
      <c r="KGG3" s="92"/>
      <c r="KGH3" s="92"/>
      <c r="KGI3" s="92"/>
      <c r="KGJ3" s="92"/>
      <c r="KGK3" s="92"/>
      <c r="KGL3" s="92"/>
      <c r="KGM3" s="92"/>
      <c r="KGN3" s="92"/>
      <c r="KGO3" s="92"/>
      <c r="KGP3" s="92"/>
      <c r="KGQ3" s="92"/>
      <c r="KGR3" s="92"/>
      <c r="KGS3" s="92"/>
      <c r="KGT3" s="92"/>
      <c r="KGU3" s="92"/>
      <c r="KGV3" s="92"/>
      <c r="KGW3" s="92"/>
      <c r="KGX3" s="92"/>
      <c r="KGY3" s="92"/>
      <c r="KGZ3" s="92"/>
      <c r="KHA3" s="92"/>
      <c r="KHB3" s="92"/>
      <c r="KHC3" s="92"/>
      <c r="KHD3" s="92"/>
      <c r="KHE3" s="92"/>
      <c r="KHF3" s="92"/>
      <c r="KHG3" s="92"/>
      <c r="KHH3" s="92"/>
      <c r="KHI3" s="92"/>
      <c r="KHJ3" s="92"/>
      <c r="KHK3" s="92"/>
      <c r="KHL3" s="92"/>
      <c r="KHM3" s="92"/>
      <c r="KHN3" s="92"/>
      <c r="KHO3" s="92"/>
      <c r="KHP3" s="92"/>
      <c r="KHQ3" s="92"/>
      <c r="KHR3" s="92"/>
      <c r="KHS3" s="92"/>
      <c r="KHT3" s="92"/>
      <c r="KHU3" s="92"/>
      <c r="KHV3" s="92"/>
      <c r="KHW3" s="92"/>
      <c r="KHX3" s="92"/>
      <c r="KHY3" s="92"/>
      <c r="KHZ3" s="92"/>
      <c r="KIA3" s="92"/>
      <c r="KIB3" s="92"/>
      <c r="KIC3" s="92"/>
      <c r="KID3" s="92"/>
      <c r="KIE3" s="92"/>
      <c r="KIF3" s="92"/>
      <c r="KIG3" s="92"/>
      <c r="KIH3" s="92"/>
      <c r="KII3" s="92"/>
      <c r="KIJ3" s="92"/>
      <c r="KIK3" s="92"/>
      <c r="KIL3" s="92"/>
      <c r="KIM3" s="92"/>
      <c r="KIN3" s="92"/>
      <c r="KIO3" s="92"/>
      <c r="KIP3" s="92"/>
      <c r="KIQ3" s="92"/>
      <c r="KIR3" s="92"/>
      <c r="KIS3" s="92"/>
      <c r="KIT3" s="92"/>
      <c r="KIU3" s="92"/>
      <c r="KIV3" s="92"/>
      <c r="KIW3" s="92"/>
      <c r="KIX3" s="92"/>
      <c r="KIY3" s="92"/>
      <c r="KIZ3" s="92"/>
      <c r="KJA3" s="92"/>
      <c r="KJB3" s="92"/>
      <c r="KJC3" s="92"/>
      <c r="KJD3" s="92"/>
      <c r="KJE3" s="92"/>
      <c r="KJF3" s="92"/>
      <c r="KJG3" s="92"/>
      <c r="KJH3" s="92"/>
      <c r="KJI3" s="92"/>
      <c r="KJJ3" s="92"/>
      <c r="KJK3" s="92"/>
      <c r="KJL3" s="92"/>
      <c r="KJM3" s="92"/>
      <c r="KJN3" s="92"/>
      <c r="KJO3" s="92"/>
      <c r="KJP3" s="92"/>
      <c r="KJQ3" s="92"/>
      <c r="KJR3" s="92"/>
      <c r="KJS3" s="92"/>
      <c r="KJT3" s="92"/>
      <c r="KJU3" s="92"/>
      <c r="KJV3" s="92"/>
      <c r="KJW3" s="92"/>
      <c r="KJX3" s="92"/>
      <c r="KJY3" s="92"/>
      <c r="KJZ3" s="92"/>
      <c r="KKA3" s="92"/>
      <c r="KKB3" s="92"/>
      <c r="KKC3" s="92"/>
      <c r="KKD3" s="92"/>
      <c r="KKE3" s="92"/>
      <c r="KKF3" s="92"/>
      <c r="KKG3" s="92"/>
      <c r="KKH3" s="92"/>
      <c r="KKI3" s="92"/>
      <c r="KKJ3" s="92"/>
      <c r="KKK3" s="92"/>
      <c r="KKL3" s="92"/>
      <c r="KKM3" s="92"/>
      <c r="KKN3" s="92"/>
      <c r="KKO3" s="92"/>
      <c r="KKP3" s="92"/>
      <c r="KKQ3" s="92"/>
      <c r="KKR3" s="92"/>
      <c r="KKS3" s="92"/>
      <c r="KKT3" s="92"/>
      <c r="KKU3" s="92"/>
      <c r="KKV3" s="92"/>
      <c r="KKW3" s="92"/>
      <c r="KKX3" s="92"/>
      <c r="KKY3" s="92"/>
      <c r="KKZ3" s="92"/>
      <c r="KLA3" s="92"/>
      <c r="KLB3" s="92"/>
      <c r="KLC3" s="92"/>
      <c r="KLD3" s="92"/>
      <c r="KLE3" s="92"/>
      <c r="KLF3" s="92"/>
      <c r="KLG3" s="92"/>
      <c r="KLH3" s="92"/>
      <c r="KLI3" s="92"/>
      <c r="KLJ3" s="92"/>
      <c r="KLK3" s="92"/>
      <c r="KLL3" s="92"/>
      <c r="KLM3" s="92"/>
      <c r="KLN3" s="92"/>
      <c r="KLO3" s="92"/>
      <c r="KLP3" s="92"/>
      <c r="KLQ3" s="92"/>
      <c r="KLR3" s="92"/>
      <c r="KLS3" s="92"/>
      <c r="KLT3" s="92"/>
      <c r="KLU3" s="92"/>
      <c r="KLV3" s="92"/>
      <c r="KLW3" s="92"/>
      <c r="KLX3" s="92"/>
      <c r="KLY3" s="92"/>
      <c r="KLZ3" s="92"/>
      <c r="KMA3" s="92"/>
      <c r="KMB3" s="92"/>
      <c r="KMC3" s="92"/>
      <c r="KMD3" s="92"/>
      <c r="KME3" s="92"/>
      <c r="KMF3" s="92"/>
      <c r="KMG3" s="92"/>
      <c r="KMH3" s="92"/>
      <c r="KMI3" s="92"/>
      <c r="KMJ3" s="92"/>
      <c r="KMK3" s="92"/>
      <c r="KML3" s="92"/>
      <c r="KMM3" s="92"/>
      <c r="KMN3" s="92"/>
      <c r="KMO3" s="92"/>
      <c r="KMP3" s="92"/>
      <c r="KMQ3" s="92"/>
      <c r="KMR3" s="92"/>
      <c r="KMS3" s="92"/>
      <c r="KMT3" s="92"/>
      <c r="KMU3" s="92"/>
      <c r="KMV3" s="92"/>
      <c r="KMW3" s="92"/>
      <c r="KMX3" s="92"/>
      <c r="KMY3" s="92"/>
      <c r="KMZ3" s="92"/>
      <c r="KNA3" s="92"/>
      <c r="KNB3" s="92"/>
      <c r="KNC3" s="92"/>
      <c r="KND3" s="92"/>
      <c r="KNE3" s="92"/>
      <c r="KNF3" s="92"/>
      <c r="KNG3" s="92"/>
      <c r="KNH3" s="92"/>
      <c r="KNI3" s="92"/>
      <c r="KNJ3" s="92"/>
      <c r="KNK3" s="92"/>
      <c r="KNL3" s="92"/>
      <c r="KNM3" s="92"/>
      <c r="KNN3" s="92"/>
      <c r="KNO3" s="92"/>
      <c r="KNP3" s="92"/>
      <c r="KNQ3" s="92"/>
      <c r="KNR3" s="92"/>
      <c r="KNS3" s="92"/>
      <c r="KNT3" s="92"/>
      <c r="KNU3" s="92"/>
      <c r="KNV3" s="92"/>
      <c r="KNW3" s="92"/>
      <c r="KNX3" s="92"/>
      <c r="KNY3" s="92"/>
      <c r="KNZ3" s="92"/>
      <c r="KOA3" s="92"/>
      <c r="KOB3" s="92"/>
      <c r="KOC3" s="92"/>
      <c r="KOD3" s="92"/>
      <c r="KOE3" s="92"/>
      <c r="KOF3" s="92"/>
      <c r="KOG3" s="92"/>
      <c r="KOH3" s="92"/>
      <c r="KOI3" s="92"/>
      <c r="KOJ3" s="92"/>
      <c r="KOK3" s="92"/>
      <c r="KOL3" s="92"/>
      <c r="KOM3" s="92"/>
      <c r="KON3" s="92"/>
      <c r="KOO3" s="92"/>
      <c r="KOP3" s="92"/>
      <c r="KOQ3" s="92"/>
      <c r="KOR3" s="92"/>
      <c r="KOS3" s="92"/>
      <c r="KOT3" s="92"/>
      <c r="KOU3" s="92"/>
      <c r="KOV3" s="92"/>
      <c r="KOW3" s="92"/>
      <c r="KOX3" s="92"/>
      <c r="KOY3" s="92"/>
      <c r="KOZ3" s="92"/>
      <c r="KPA3" s="92"/>
      <c r="KPB3" s="92"/>
      <c r="KPC3" s="92"/>
      <c r="KPD3" s="92"/>
      <c r="KPE3" s="92"/>
      <c r="KPF3" s="92"/>
      <c r="KPG3" s="92"/>
      <c r="KPH3" s="92"/>
      <c r="KPI3" s="92"/>
      <c r="KPJ3" s="92"/>
      <c r="KPK3" s="92"/>
      <c r="KPL3" s="92"/>
      <c r="KPM3" s="92"/>
      <c r="KPN3" s="92"/>
      <c r="KPO3" s="92"/>
      <c r="KPP3" s="92"/>
      <c r="KPQ3" s="92"/>
      <c r="KPR3" s="92"/>
      <c r="KPS3" s="92"/>
      <c r="KPT3" s="92"/>
      <c r="KPU3" s="92"/>
      <c r="KPV3" s="92"/>
      <c r="KPW3" s="92"/>
      <c r="KPX3" s="92"/>
      <c r="KPY3" s="92"/>
      <c r="KPZ3" s="92"/>
      <c r="KQA3" s="92"/>
      <c r="KQB3" s="92"/>
      <c r="KQC3" s="92"/>
      <c r="KQD3" s="92"/>
      <c r="KQE3" s="92"/>
      <c r="KQF3" s="92"/>
      <c r="KQG3" s="92"/>
      <c r="KQH3" s="92"/>
      <c r="KQI3" s="92"/>
      <c r="KQJ3" s="92"/>
      <c r="KQK3" s="92"/>
      <c r="KQL3" s="92"/>
      <c r="KQM3" s="92"/>
      <c r="KQN3" s="92"/>
      <c r="KQO3" s="92"/>
      <c r="KQP3" s="92"/>
      <c r="KQQ3" s="92"/>
      <c r="KQR3" s="92"/>
      <c r="KQS3" s="92"/>
      <c r="KQT3" s="92"/>
      <c r="KQU3" s="92"/>
      <c r="KQV3" s="92"/>
      <c r="KQW3" s="92"/>
      <c r="KQX3" s="92"/>
      <c r="KQY3" s="92"/>
      <c r="KQZ3" s="92"/>
      <c r="KRA3" s="92"/>
      <c r="KRB3" s="92"/>
      <c r="KRC3" s="92"/>
      <c r="KRD3" s="92"/>
      <c r="KRE3" s="92"/>
      <c r="KRF3" s="92"/>
      <c r="KRG3" s="92"/>
      <c r="KRH3" s="92"/>
      <c r="KRI3" s="92"/>
      <c r="KRJ3" s="92"/>
      <c r="KRK3" s="92"/>
      <c r="KRL3" s="92"/>
      <c r="KRM3" s="92"/>
      <c r="KRN3" s="92"/>
      <c r="KRO3" s="92"/>
      <c r="KRP3" s="92"/>
      <c r="KRQ3" s="92"/>
      <c r="KRR3" s="92"/>
      <c r="KRS3" s="92"/>
      <c r="KRT3" s="92"/>
      <c r="KRU3" s="92"/>
      <c r="KRV3" s="92"/>
      <c r="KRW3" s="92"/>
      <c r="KRX3" s="92"/>
      <c r="KRY3" s="92"/>
      <c r="KRZ3" s="92"/>
      <c r="KSA3" s="92"/>
      <c r="KSB3" s="92"/>
      <c r="KSC3" s="92"/>
      <c r="KSD3" s="92"/>
      <c r="KSE3" s="92"/>
      <c r="KSF3" s="92"/>
      <c r="KSG3" s="92"/>
      <c r="KSH3" s="92"/>
      <c r="KSI3" s="92"/>
      <c r="KSJ3" s="92"/>
      <c r="KSK3" s="92"/>
      <c r="KSL3" s="92"/>
      <c r="KSM3" s="92"/>
      <c r="KSN3" s="92"/>
      <c r="KSO3" s="92"/>
      <c r="KSP3" s="92"/>
      <c r="KSQ3" s="92"/>
      <c r="KSR3" s="92"/>
      <c r="KSS3" s="92"/>
      <c r="KST3" s="92"/>
      <c r="KSU3" s="92"/>
      <c r="KSV3" s="92"/>
      <c r="KSW3" s="92"/>
      <c r="KSX3" s="92"/>
      <c r="KSY3" s="92"/>
      <c r="KSZ3" s="92"/>
      <c r="KTA3" s="92"/>
      <c r="KTB3" s="92"/>
      <c r="KTC3" s="92"/>
      <c r="KTD3" s="92"/>
      <c r="KTE3" s="92"/>
      <c r="KTF3" s="92"/>
      <c r="KTG3" s="92"/>
      <c r="KTH3" s="92"/>
      <c r="KTI3" s="92"/>
      <c r="KTJ3" s="92"/>
      <c r="KTK3" s="92"/>
      <c r="KTL3" s="92"/>
      <c r="KTM3" s="92"/>
      <c r="KTN3" s="92"/>
      <c r="KTO3" s="92"/>
      <c r="KTP3" s="92"/>
      <c r="KTQ3" s="92"/>
      <c r="KTR3" s="92"/>
      <c r="KTS3" s="92"/>
      <c r="KTT3" s="92"/>
      <c r="KTU3" s="92"/>
      <c r="KTV3" s="92"/>
      <c r="KTW3" s="92"/>
      <c r="KTX3" s="92"/>
      <c r="KTY3" s="92"/>
      <c r="KTZ3" s="92"/>
      <c r="KUA3" s="92"/>
      <c r="KUB3" s="92"/>
      <c r="KUC3" s="92"/>
      <c r="KUD3" s="92"/>
      <c r="KUE3" s="92"/>
      <c r="KUF3" s="92"/>
      <c r="KUG3" s="92"/>
      <c r="KUH3" s="92"/>
      <c r="KUI3" s="92"/>
      <c r="KUJ3" s="92"/>
      <c r="KUK3" s="92"/>
      <c r="KUL3" s="92"/>
      <c r="KUM3" s="92"/>
      <c r="KUN3" s="92"/>
      <c r="KUO3" s="92"/>
      <c r="KUP3" s="92"/>
      <c r="KUQ3" s="92"/>
      <c r="KUR3" s="92"/>
      <c r="KUS3" s="92"/>
      <c r="KUT3" s="92"/>
      <c r="KUU3" s="92"/>
      <c r="KUV3" s="92"/>
      <c r="KUW3" s="92"/>
      <c r="KUX3" s="92"/>
      <c r="KUY3" s="92"/>
      <c r="KUZ3" s="92"/>
      <c r="KVA3" s="92"/>
      <c r="KVB3" s="92"/>
      <c r="KVC3" s="92"/>
      <c r="KVD3" s="92"/>
      <c r="KVE3" s="92"/>
      <c r="KVF3" s="92"/>
      <c r="KVG3" s="92"/>
      <c r="KVH3" s="92"/>
      <c r="KVI3" s="92"/>
      <c r="KVJ3" s="92"/>
      <c r="KVK3" s="92"/>
      <c r="KVL3" s="92"/>
      <c r="KVM3" s="92"/>
      <c r="KVN3" s="92"/>
      <c r="KVO3" s="92"/>
      <c r="KVP3" s="92"/>
      <c r="KVQ3" s="92"/>
      <c r="KVR3" s="92"/>
      <c r="KVS3" s="92"/>
      <c r="KVT3" s="92"/>
      <c r="KVU3" s="92"/>
      <c r="KVV3" s="92"/>
      <c r="KVW3" s="92"/>
      <c r="KVX3" s="92"/>
      <c r="KVY3" s="92"/>
      <c r="KVZ3" s="92"/>
      <c r="KWA3" s="92"/>
      <c r="KWB3" s="92"/>
      <c r="KWC3" s="92"/>
      <c r="KWD3" s="92"/>
      <c r="KWE3" s="92"/>
      <c r="KWF3" s="92"/>
      <c r="KWG3" s="92"/>
      <c r="KWH3" s="92"/>
      <c r="KWI3" s="92"/>
      <c r="KWJ3" s="92"/>
      <c r="KWK3" s="92"/>
      <c r="KWL3" s="92"/>
      <c r="KWM3" s="92"/>
      <c r="KWN3" s="92"/>
      <c r="KWO3" s="92"/>
      <c r="KWP3" s="92"/>
      <c r="KWQ3" s="92"/>
      <c r="KWR3" s="92"/>
      <c r="KWS3" s="92"/>
      <c r="KWT3" s="92"/>
      <c r="KWU3" s="92"/>
      <c r="KWV3" s="92"/>
      <c r="KWW3" s="92"/>
      <c r="KWX3" s="92"/>
      <c r="KWY3" s="92"/>
      <c r="KWZ3" s="92"/>
      <c r="KXA3" s="92"/>
      <c r="KXB3" s="92"/>
      <c r="KXC3" s="92"/>
      <c r="KXD3" s="92"/>
      <c r="KXE3" s="92"/>
      <c r="KXF3" s="92"/>
      <c r="KXG3" s="92"/>
      <c r="KXH3" s="92"/>
      <c r="KXI3" s="92"/>
      <c r="KXJ3" s="92"/>
      <c r="KXK3" s="92"/>
      <c r="KXL3" s="92"/>
      <c r="KXM3" s="92"/>
      <c r="KXN3" s="92"/>
      <c r="KXO3" s="92"/>
      <c r="KXP3" s="92"/>
      <c r="KXQ3" s="92"/>
      <c r="KXR3" s="92"/>
      <c r="KXS3" s="92"/>
      <c r="KXT3" s="92"/>
      <c r="KXU3" s="92"/>
      <c r="KXV3" s="92"/>
      <c r="KXW3" s="92"/>
      <c r="KXX3" s="92"/>
      <c r="KXY3" s="92"/>
      <c r="KXZ3" s="92"/>
      <c r="KYA3" s="92"/>
      <c r="KYB3" s="92"/>
      <c r="KYC3" s="92"/>
      <c r="KYD3" s="92"/>
      <c r="KYE3" s="92"/>
      <c r="KYF3" s="92"/>
      <c r="KYG3" s="92"/>
      <c r="KYH3" s="92"/>
      <c r="KYI3" s="92"/>
      <c r="KYJ3" s="92"/>
      <c r="KYK3" s="92"/>
      <c r="KYL3" s="92"/>
      <c r="KYM3" s="92"/>
      <c r="KYN3" s="92"/>
      <c r="KYO3" s="92"/>
      <c r="KYP3" s="92"/>
      <c r="KYQ3" s="92"/>
      <c r="KYR3" s="92"/>
      <c r="KYS3" s="92"/>
      <c r="KYT3" s="92"/>
      <c r="KYU3" s="92"/>
      <c r="KYV3" s="92"/>
      <c r="KYW3" s="92"/>
      <c r="KYX3" s="92"/>
      <c r="KYY3" s="92"/>
      <c r="KYZ3" s="92"/>
      <c r="KZA3" s="92"/>
      <c r="KZB3" s="92"/>
      <c r="KZC3" s="92"/>
      <c r="KZD3" s="92"/>
      <c r="KZE3" s="92"/>
      <c r="KZF3" s="92"/>
      <c r="KZG3" s="92"/>
      <c r="KZH3" s="92"/>
      <c r="KZI3" s="92"/>
      <c r="KZJ3" s="92"/>
      <c r="KZK3" s="92"/>
      <c r="KZL3" s="92"/>
      <c r="KZM3" s="92"/>
      <c r="KZN3" s="92"/>
      <c r="KZO3" s="92"/>
      <c r="KZP3" s="92"/>
      <c r="KZQ3" s="92"/>
      <c r="KZR3" s="92"/>
      <c r="KZS3" s="92"/>
      <c r="KZT3" s="92"/>
      <c r="KZU3" s="92"/>
      <c r="KZV3" s="92"/>
      <c r="KZW3" s="92"/>
      <c r="KZX3" s="92"/>
      <c r="KZY3" s="92"/>
      <c r="KZZ3" s="92"/>
      <c r="LAA3" s="92"/>
      <c r="LAB3" s="92"/>
      <c r="LAC3" s="92"/>
      <c r="LAD3" s="92"/>
      <c r="LAE3" s="92"/>
      <c r="LAF3" s="92"/>
      <c r="LAG3" s="92"/>
      <c r="LAH3" s="92"/>
      <c r="LAI3" s="92"/>
      <c r="LAJ3" s="92"/>
      <c r="LAK3" s="92"/>
      <c r="LAL3" s="92"/>
      <c r="LAM3" s="92"/>
      <c r="LAN3" s="92"/>
      <c r="LAO3" s="92"/>
      <c r="LAP3" s="92"/>
      <c r="LAQ3" s="92"/>
      <c r="LAR3" s="92"/>
      <c r="LAS3" s="92"/>
      <c r="LAT3" s="92"/>
      <c r="LAU3" s="92"/>
      <c r="LAV3" s="92"/>
      <c r="LAW3" s="92"/>
      <c r="LAX3" s="92"/>
      <c r="LAY3" s="92"/>
      <c r="LAZ3" s="92"/>
      <c r="LBA3" s="92"/>
      <c r="LBB3" s="92"/>
      <c r="LBC3" s="92"/>
      <c r="LBD3" s="92"/>
      <c r="LBE3" s="92"/>
      <c r="LBF3" s="92"/>
      <c r="LBG3" s="92"/>
      <c r="LBH3" s="92"/>
      <c r="LBI3" s="92"/>
      <c r="LBJ3" s="92"/>
      <c r="LBK3" s="92"/>
      <c r="LBL3" s="92"/>
      <c r="LBM3" s="92"/>
      <c r="LBN3" s="92"/>
      <c r="LBO3" s="92"/>
      <c r="LBP3" s="92"/>
      <c r="LBQ3" s="92"/>
      <c r="LBR3" s="92"/>
      <c r="LBS3" s="92"/>
      <c r="LBT3" s="92"/>
      <c r="LBU3" s="92"/>
      <c r="LBV3" s="92"/>
      <c r="LBW3" s="92"/>
      <c r="LBX3" s="92"/>
      <c r="LBY3" s="92"/>
      <c r="LBZ3" s="92"/>
      <c r="LCA3" s="92"/>
      <c r="LCB3" s="92"/>
      <c r="LCC3" s="92"/>
      <c r="LCD3" s="92"/>
      <c r="LCE3" s="92"/>
      <c r="LCF3" s="92"/>
      <c r="LCG3" s="92"/>
      <c r="LCH3" s="92"/>
      <c r="LCI3" s="92"/>
      <c r="LCJ3" s="92"/>
      <c r="LCK3" s="92"/>
      <c r="LCL3" s="92"/>
      <c r="LCM3" s="92"/>
      <c r="LCN3" s="92"/>
      <c r="LCO3" s="92"/>
      <c r="LCP3" s="92"/>
      <c r="LCQ3" s="92"/>
      <c r="LCR3" s="92"/>
      <c r="LCS3" s="92"/>
      <c r="LCT3" s="92"/>
      <c r="LCU3" s="92"/>
      <c r="LCV3" s="92"/>
      <c r="LCW3" s="92"/>
      <c r="LCX3" s="92"/>
      <c r="LCY3" s="92"/>
      <c r="LCZ3" s="92"/>
      <c r="LDA3" s="92"/>
      <c r="LDB3" s="92"/>
      <c r="LDC3" s="92"/>
      <c r="LDD3" s="92"/>
      <c r="LDE3" s="92"/>
      <c r="LDF3" s="92"/>
      <c r="LDG3" s="92"/>
      <c r="LDH3" s="92"/>
      <c r="LDI3" s="92"/>
      <c r="LDJ3" s="92"/>
      <c r="LDK3" s="92"/>
      <c r="LDL3" s="92"/>
      <c r="LDM3" s="92"/>
      <c r="LDN3" s="92"/>
      <c r="LDO3" s="92"/>
      <c r="LDP3" s="92"/>
      <c r="LDQ3" s="92"/>
      <c r="LDR3" s="92"/>
      <c r="LDS3" s="92"/>
      <c r="LDT3" s="92"/>
      <c r="LDU3" s="92"/>
      <c r="LDV3" s="92"/>
      <c r="LDW3" s="92"/>
      <c r="LDX3" s="92"/>
      <c r="LDY3" s="92"/>
      <c r="LDZ3" s="92"/>
      <c r="LEA3" s="92"/>
      <c r="LEB3" s="92"/>
      <c r="LEC3" s="92"/>
      <c r="LED3" s="92"/>
      <c r="LEE3" s="92"/>
      <c r="LEF3" s="92"/>
      <c r="LEG3" s="92"/>
      <c r="LEH3" s="92"/>
      <c r="LEI3" s="92"/>
      <c r="LEJ3" s="92"/>
      <c r="LEK3" s="92"/>
      <c r="LEL3" s="92"/>
      <c r="LEM3" s="92"/>
      <c r="LEN3" s="92"/>
      <c r="LEO3" s="92"/>
      <c r="LEP3" s="92"/>
      <c r="LEQ3" s="92"/>
      <c r="LER3" s="92"/>
      <c r="LES3" s="92"/>
      <c r="LET3" s="92"/>
      <c r="LEU3" s="92"/>
      <c r="LEV3" s="92"/>
      <c r="LEW3" s="92"/>
      <c r="LEX3" s="92"/>
      <c r="LEY3" s="92"/>
      <c r="LEZ3" s="92"/>
      <c r="LFA3" s="92"/>
      <c r="LFB3" s="92"/>
      <c r="LFC3" s="92"/>
      <c r="LFD3" s="92"/>
      <c r="LFE3" s="92"/>
      <c r="LFF3" s="92"/>
      <c r="LFG3" s="92"/>
      <c r="LFH3" s="92"/>
      <c r="LFI3" s="92"/>
      <c r="LFJ3" s="92"/>
      <c r="LFK3" s="92"/>
      <c r="LFL3" s="92"/>
      <c r="LFM3" s="92"/>
      <c r="LFN3" s="92"/>
      <c r="LFO3" s="92"/>
      <c r="LFP3" s="92"/>
      <c r="LFQ3" s="92"/>
      <c r="LFR3" s="92"/>
      <c r="LFS3" s="92"/>
      <c r="LFT3" s="92"/>
      <c r="LFU3" s="92"/>
      <c r="LFV3" s="92"/>
      <c r="LFW3" s="92"/>
      <c r="LFX3" s="92"/>
      <c r="LFY3" s="92"/>
      <c r="LFZ3" s="92"/>
      <c r="LGA3" s="92"/>
      <c r="LGB3" s="92"/>
      <c r="LGC3" s="92"/>
      <c r="LGD3" s="92"/>
      <c r="LGE3" s="92"/>
      <c r="LGF3" s="92"/>
      <c r="LGG3" s="92"/>
      <c r="LGH3" s="92"/>
      <c r="LGI3" s="92"/>
      <c r="LGJ3" s="92"/>
      <c r="LGK3" s="92"/>
      <c r="LGL3" s="92"/>
      <c r="LGM3" s="92"/>
      <c r="LGN3" s="92"/>
      <c r="LGO3" s="92"/>
      <c r="LGP3" s="92"/>
      <c r="LGQ3" s="92"/>
      <c r="LGR3" s="92"/>
      <c r="LGS3" s="92"/>
      <c r="LGT3" s="92"/>
      <c r="LGU3" s="92"/>
      <c r="LGV3" s="92"/>
      <c r="LGW3" s="92"/>
      <c r="LGX3" s="92"/>
      <c r="LGY3" s="92"/>
      <c r="LGZ3" s="92"/>
      <c r="LHA3" s="92"/>
      <c r="LHB3" s="92"/>
      <c r="LHC3" s="92"/>
      <c r="LHD3" s="92"/>
      <c r="LHE3" s="92"/>
      <c r="LHF3" s="92"/>
      <c r="LHG3" s="92"/>
      <c r="LHH3" s="92"/>
      <c r="LHI3" s="92"/>
      <c r="LHJ3" s="92"/>
      <c r="LHK3" s="92"/>
      <c r="LHL3" s="92"/>
      <c r="LHM3" s="92"/>
      <c r="LHN3" s="92"/>
      <c r="LHO3" s="92"/>
      <c r="LHP3" s="92"/>
      <c r="LHQ3" s="92"/>
      <c r="LHR3" s="92"/>
      <c r="LHS3" s="92"/>
      <c r="LHT3" s="92"/>
      <c r="LHU3" s="92"/>
      <c r="LHV3" s="92"/>
      <c r="LHW3" s="92"/>
      <c r="LHX3" s="92"/>
      <c r="LHY3" s="92"/>
      <c r="LHZ3" s="92"/>
      <c r="LIA3" s="92"/>
      <c r="LIB3" s="92"/>
      <c r="LIC3" s="92"/>
      <c r="LID3" s="92"/>
      <c r="LIE3" s="92"/>
      <c r="LIF3" s="92"/>
      <c r="LIG3" s="92"/>
      <c r="LIH3" s="92"/>
      <c r="LII3" s="92"/>
      <c r="LIJ3" s="92"/>
      <c r="LIK3" s="92"/>
      <c r="LIL3" s="92"/>
      <c r="LIM3" s="92"/>
      <c r="LIN3" s="92"/>
      <c r="LIO3" s="92"/>
      <c r="LIP3" s="92"/>
      <c r="LIQ3" s="92"/>
      <c r="LIR3" s="92"/>
      <c r="LIS3" s="92"/>
      <c r="LIT3" s="92"/>
      <c r="LIU3" s="92"/>
      <c r="LIV3" s="92"/>
      <c r="LIW3" s="92"/>
      <c r="LIX3" s="92"/>
      <c r="LIY3" s="92"/>
      <c r="LIZ3" s="92"/>
      <c r="LJA3" s="92"/>
      <c r="LJB3" s="92"/>
      <c r="LJC3" s="92"/>
      <c r="LJD3" s="92"/>
      <c r="LJE3" s="92"/>
      <c r="LJF3" s="92"/>
      <c r="LJG3" s="92"/>
      <c r="LJH3" s="92"/>
      <c r="LJI3" s="92"/>
      <c r="LJJ3" s="92"/>
      <c r="LJK3" s="92"/>
      <c r="LJL3" s="92"/>
      <c r="LJM3" s="92"/>
      <c r="LJN3" s="92"/>
      <c r="LJO3" s="92"/>
      <c r="LJP3" s="92"/>
      <c r="LJQ3" s="92"/>
      <c r="LJR3" s="92"/>
      <c r="LJS3" s="92"/>
      <c r="LJT3" s="92"/>
      <c r="LJU3" s="92"/>
      <c r="LJV3" s="92"/>
      <c r="LJW3" s="92"/>
      <c r="LJX3" s="92"/>
      <c r="LJY3" s="92"/>
      <c r="LJZ3" s="92"/>
      <c r="LKA3" s="92"/>
      <c r="LKB3" s="92"/>
      <c r="LKC3" s="92"/>
      <c r="LKD3" s="92"/>
      <c r="LKE3" s="92"/>
      <c r="LKF3" s="92"/>
      <c r="LKG3" s="92"/>
      <c r="LKH3" s="92"/>
      <c r="LKI3" s="92"/>
      <c r="LKJ3" s="92"/>
      <c r="LKK3" s="92"/>
      <c r="LKL3" s="92"/>
      <c r="LKM3" s="92"/>
      <c r="LKN3" s="92"/>
      <c r="LKO3" s="92"/>
      <c r="LKP3" s="92"/>
      <c r="LKQ3" s="92"/>
      <c r="LKR3" s="92"/>
      <c r="LKS3" s="92"/>
      <c r="LKT3" s="92"/>
      <c r="LKU3" s="92"/>
      <c r="LKV3" s="92"/>
      <c r="LKW3" s="92"/>
      <c r="LKX3" s="92"/>
      <c r="LKY3" s="92"/>
      <c r="LKZ3" s="92"/>
      <c r="LLA3" s="92"/>
      <c r="LLB3" s="92"/>
      <c r="LLC3" s="92"/>
      <c r="LLD3" s="92"/>
      <c r="LLE3" s="92"/>
      <c r="LLF3" s="92"/>
      <c r="LLG3" s="92"/>
      <c r="LLH3" s="92"/>
      <c r="LLI3" s="92"/>
      <c r="LLJ3" s="92"/>
      <c r="LLK3" s="92"/>
      <c r="LLL3" s="92"/>
      <c r="LLM3" s="92"/>
      <c r="LLN3" s="92"/>
      <c r="LLO3" s="92"/>
      <c r="LLP3" s="92"/>
      <c r="LLQ3" s="92"/>
      <c r="LLR3" s="92"/>
      <c r="LLS3" s="92"/>
      <c r="LLT3" s="92"/>
      <c r="LLU3" s="92"/>
      <c r="LLV3" s="92"/>
      <c r="LLW3" s="92"/>
      <c r="LLX3" s="92"/>
      <c r="LLY3" s="92"/>
      <c r="LLZ3" s="92"/>
      <c r="LMA3" s="92"/>
      <c r="LMB3" s="92"/>
      <c r="LMC3" s="92"/>
      <c r="LMD3" s="92"/>
      <c r="LME3" s="92"/>
      <c r="LMF3" s="92"/>
      <c r="LMG3" s="92"/>
      <c r="LMH3" s="92"/>
      <c r="LMI3" s="92"/>
      <c r="LMJ3" s="92"/>
      <c r="LMK3" s="92"/>
      <c r="LML3" s="92"/>
      <c r="LMM3" s="92"/>
      <c r="LMN3" s="92"/>
      <c r="LMO3" s="92"/>
      <c r="LMP3" s="92"/>
      <c r="LMQ3" s="92"/>
      <c r="LMR3" s="92"/>
      <c r="LMS3" s="92"/>
      <c r="LMT3" s="92"/>
      <c r="LMU3" s="92"/>
      <c r="LMV3" s="92"/>
      <c r="LMW3" s="92"/>
      <c r="LMX3" s="92"/>
      <c r="LMY3" s="92"/>
      <c r="LMZ3" s="92"/>
      <c r="LNA3" s="92"/>
      <c r="LNB3" s="92"/>
      <c r="LNC3" s="92"/>
      <c r="LND3" s="92"/>
      <c r="LNE3" s="92"/>
      <c r="LNF3" s="92"/>
      <c r="LNG3" s="92"/>
      <c r="LNH3" s="92"/>
      <c r="LNI3" s="92"/>
      <c r="LNJ3" s="92"/>
      <c r="LNK3" s="92"/>
      <c r="LNL3" s="92"/>
      <c r="LNM3" s="92"/>
      <c r="LNN3" s="92"/>
      <c r="LNO3" s="92"/>
      <c r="LNP3" s="92"/>
      <c r="LNQ3" s="92"/>
      <c r="LNR3" s="92"/>
      <c r="LNS3" s="92"/>
      <c r="LNT3" s="92"/>
      <c r="LNU3" s="92"/>
      <c r="LNV3" s="92"/>
      <c r="LNW3" s="92"/>
      <c r="LNX3" s="92"/>
      <c r="LNY3" s="92"/>
      <c r="LNZ3" s="92"/>
      <c r="LOA3" s="92"/>
      <c r="LOB3" s="92"/>
      <c r="LOC3" s="92"/>
      <c r="LOD3" s="92"/>
      <c r="LOE3" s="92"/>
      <c r="LOF3" s="92"/>
      <c r="LOG3" s="92"/>
      <c r="LOH3" s="92"/>
      <c r="LOI3" s="92"/>
      <c r="LOJ3" s="92"/>
      <c r="LOK3" s="92"/>
      <c r="LOL3" s="92"/>
      <c r="LOM3" s="92"/>
      <c r="LON3" s="92"/>
      <c r="LOO3" s="92"/>
      <c r="LOP3" s="92"/>
      <c r="LOQ3" s="92"/>
      <c r="LOR3" s="92"/>
      <c r="LOS3" s="92"/>
      <c r="LOT3" s="92"/>
      <c r="LOU3" s="92"/>
      <c r="LOV3" s="92"/>
      <c r="LOW3" s="92"/>
      <c r="LOX3" s="92"/>
      <c r="LOY3" s="92"/>
      <c r="LOZ3" s="92"/>
      <c r="LPA3" s="92"/>
      <c r="LPB3" s="92"/>
      <c r="LPC3" s="92"/>
      <c r="LPD3" s="92"/>
      <c r="LPE3" s="92"/>
      <c r="LPF3" s="92"/>
      <c r="LPG3" s="92"/>
      <c r="LPH3" s="92"/>
      <c r="LPI3" s="92"/>
      <c r="LPJ3" s="92"/>
      <c r="LPK3" s="92"/>
      <c r="LPL3" s="92"/>
      <c r="LPM3" s="92"/>
      <c r="LPN3" s="92"/>
      <c r="LPO3" s="92"/>
      <c r="LPP3" s="92"/>
      <c r="LPQ3" s="92"/>
      <c r="LPR3" s="92"/>
      <c r="LPS3" s="92"/>
      <c r="LPT3" s="92"/>
      <c r="LPU3" s="92"/>
      <c r="LPV3" s="92"/>
      <c r="LPW3" s="92"/>
      <c r="LPX3" s="92"/>
      <c r="LPY3" s="92"/>
      <c r="LPZ3" s="92"/>
      <c r="LQA3" s="92"/>
      <c r="LQB3" s="92"/>
      <c r="LQC3" s="92"/>
      <c r="LQD3" s="92"/>
      <c r="LQE3" s="92"/>
      <c r="LQF3" s="92"/>
      <c r="LQG3" s="92"/>
      <c r="LQH3" s="92"/>
      <c r="LQI3" s="92"/>
      <c r="LQJ3" s="92"/>
      <c r="LQK3" s="92"/>
      <c r="LQL3" s="92"/>
      <c r="LQM3" s="92"/>
      <c r="LQN3" s="92"/>
      <c r="LQO3" s="92"/>
      <c r="LQP3" s="92"/>
      <c r="LQQ3" s="92"/>
      <c r="LQR3" s="92"/>
      <c r="LQS3" s="92"/>
      <c r="LQT3" s="92"/>
      <c r="LQU3" s="92"/>
      <c r="LQV3" s="92"/>
      <c r="LQW3" s="92"/>
      <c r="LQX3" s="92"/>
      <c r="LQY3" s="92"/>
      <c r="LQZ3" s="92"/>
      <c r="LRA3" s="92"/>
      <c r="LRB3" s="92"/>
      <c r="LRC3" s="92"/>
      <c r="LRD3" s="92"/>
      <c r="LRE3" s="92"/>
      <c r="LRF3" s="92"/>
      <c r="LRG3" s="92"/>
      <c r="LRH3" s="92"/>
      <c r="LRI3" s="92"/>
      <c r="LRJ3" s="92"/>
      <c r="LRK3" s="92"/>
      <c r="LRL3" s="92"/>
      <c r="LRM3" s="92"/>
      <c r="LRN3" s="92"/>
      <c r="LRO3" s="92"/>
      <c r="LRP3" s="92"/>
      <c r="LRQ3" s="92"/>
      <c r="LRR3" s="92"/>
      <c r="LRS3" s="92"/>
      <c r="LRT3" s="92"/>
      <c r="LRU3" s="92"/>
      <c r="LRV3" s="92"/>
      <c r="LRW3" s="92"/>
      <c r="LRX3" s="92"/>
      <c r="LRY3" s="92"/>
      <c r="LRZ3" s="92"/>
      <c r="LSA3" s="92"/>
      <c r="LSB3" s="92"/>
      <c r="LSC3" s="92"/>
      <c r="LSD3" s="92"/>
      <c r="LSE3" s="92"/>
      <c r="LSF3" s="92"/>
      <c r="LSG3" s="92"/>
      <c r="LSH3" s="92"/>
      <c r="LSI3" s="92"/>
      <c r="LSJ3" s="92"/>
      <c r="LSK3" s="92"/>
      <c r="LSL3" s="92"/>
      <c r="LSM3" s="92"/>
      <c r="LSN3" s="92"/>
      <c r="LSO3" s="92"/>
      <c r="LSP3" s="92"/>
      <c r="LSQ3" s="92"/>
      <c r="LSR3" s="92"/>
      <c r="LSS3" s="92"/>
      <c r="LST3" s="92"/>
      <c r="LSU3" s="92"/>
      <c r="LSV3" s="92"/>
      <c r="LSW3" s="92"/>
      <c r="LSX3" s="92"/>
      <c r="LSY3" s="92"/>
      <c r="LSZ3" s="92"/>
      <c r="LTA3" s="92"/>
      <c r="LTB3" s="92"/>
      <c r="LTC3" s="92"/>
      <c r="LTD3" s="92"/>
      <c r="LTE3" s="92"/>
      <c r="LTF3" s="92"/>
      <c r="LTG3" s="92"/>
      <c r="LTH3" s="92"/>
      <c r="LTI3" s="92"/>
      <c r="LTJ3" s="92"/>
      <c r="LTK3" s="92"/>
      <c r="LTL3" s="92"/>
      <c r="LTM3" s="92"/>
      <c r="LTN3" s="92"/>
      <c r="LTO3" s="92"/>
      <c r="LTP3" s="92"/>
      <c r="LTQ3" s="92"/>
      <c r="LTR3" s="92"/>
      <c r="LTS3" s="92"/>
      <c r="LTT3" s="92"/>
      <c r="LTU3" s="92"/>
      <c r="LTV3" s="92"/>
      <c r="LTW3" s="92"/>
      <c r="LTX3" s="92"/>
      <c r="LTY3" s="92"/>
      <c r="LTZ3" s="92"/>
      <c r="LUA3" s="92"/>
      <c r="LUB3" s="92"/>
      <c r="LUC3" s="92"/>
      <c r="LUD3" s="92"/>
      <c r="LUE3" s="92"/>
      <c r="LUF3" s="92"/>
      <c r="LUG3" s="92"/>
      <c r="LUH3" s="92"/>
      <c r="LUI3" s="92"/>
      <c r="LUJ3" s="92"/>
      <c r="LUK3" s="92"/>
      <c r="LUL3" s="92"/>
      <c r="LUM3" s="92"/>
      <c r="LUN3" s="92"/>
      <c r="LUO3" s="92"/>
      <c r="LUP3" s="92"/>
      <c r="LUQ3" s="92"/>
      <c r="LUR3" s="92"/>
      <c r="LUS3" s="92"/>
      <c r="LUT3" s="92"/>
      <c r="LUU3" s="92"/>
      <c r="LUV3" s="92"/>
      <c r="LUW3" s="92"/>
      <c r="LUX3" s="92"/>
      <c r="LUY3" s="92"/>
      <c r="LUZ3" s="92"/>
      <c r="LVA3" s="92"/>
      <c r="LVB3" s="92"/>
      <c r="LVC3" s="92"/>
      <c r="LVD3" s="92"/>
      <c r="LVE3" s="92"/>
      <c r="LVF3" s="92"/>
      <c r="LVG3" s="92"/>
      <c r="LVH3" s="92"/>
      <c r="LVI3" s="92"/>
      <c r="LVJ3" s="92"/>
      <c r="LVK3" s="92"/>
      <c r="LVL3" s="92"/>
      <c r="LVM3" s="92"/>
      <c r="LVN3" s="92"/>
      <c r="LVO3" s="92"/>
      <c r="LVP3" s="92"/>
      <c r="LVQ3" s="92"/>
      <c r="LVR3" s="92"/>
      <c r="LVS3" s="92"/>
      <c r="LVT3" s="92"/>
      <c r="LVU3" s="92"/>
      <c r="LVV3" s="92"/>
      <c r="LVW3" s="92"/>
      <c r="LVX3" s="92"/>
      <c r="LVY3" s="92"/>
      <c r="LVZ3" s="92"/>
      <c r="LWA3" s="92"/>
      <c r="LWB3" s="92"/>
      <c r="LWC3" s="92"/>
      <c r="LWD3" s="92"/>
      <c r="LWE3" s="92"/>
      <c r="LWF3" s="92"/>
      <c r="LWG3" s="92"/>
      <c r="LWH3" s="92"/>
      <c r="LWI3" s="92"/>
      <c r="LWJ3" s="92"/>
      <c r="LWK3" s="92"/>
      <c r="LWL3" s="92"/>
      <c r="LWM3" s="92"/>
      <c r="LWN3" s="92"/>
      <c r="LWO3" s="92"/>
      <c r="LWP3" s="92"/>
      <c r="LWQ3" s="92"/>
      <c r="LWR3" s="92"/>
      <c r="LWS3" s="92"/>
      <c r="LWT3" s="92"/>
      <c r="LWU3" s="92"/>
      <c r="LWV3" s="92"/>
      <c r="LWW3" s="92"/>
      <c r="LWX3" s="92"/>
      <c r="LWY3" s="92"/>
      <c r="LWZ3" s="92"/>
      <c r="LXA3" s="92"/>
      <c r="LXB3" s="92"/>
      <c r="LXC3" s="92"/>
      <c r="LXD3" s="92"/>
      <c r="LXE3" s="92"/>
      <c r="LXF3" s="92"/>
      <c r="LXG3" s="92"/>
      <c r="LXH3" s="92"/>
      <c r="LXI3" s="92"/>
      <c r="LXJ3" s="92"/>
      <c r="LXK3" s="92"/>
      <c r="LXL3" s="92"/>
      <c r="LXM3" s="92"/>
      <c r="LXN3" s="92"/>
      <c r="LXO3" s="92"/>
      <c r="LXP3" s="92"/>
      <c r="LXQ3" s="92"/>
      <c r="LXR3" s="92"/>
      <c r="LXS3" s="92"/>
      <c r="LXT3" s="92"/>
      <c r="LXU3" s="92"/>
      <c r="LXV3" s="92"/>
      <c r="LXW3" s="92"/>
      <c r="LXX3" s="92"/>
      <c r="LXY3" s="92"/>
      <c r="LXZ3" s="92"/>
      <c r="LYA3" s="92"/>
      <c r="LYB3" s="92"/>
      <c r="LYC3" s="92"/>
      <c r="LYD3" s="92"/>
      <c r="LYE3" s="92"/>
      <c r="LYF3" s="92"/>
      <c r="LYG3" s="92"/>
      <c r="LYH3" s="92"/>
      <c r="LYI3" s="92"/>
      <c r="LYJ3" s="92"/>
      <c r="LYK3" s="92"/>
      <c r="LYL3" s="92"/>
      <c r="LYM3" s="92"/>
      <c r="LYN3" s="92"/>
      <c r="LYO3" s="92"/>
      <c r="LYP3" s="92"/>
      <c r="LYQ3" s="92"/>
      <c r="LYR3" s="92"/>
      <c r="LYS3" s="92"/>
      <c r="LYT3" s="92"/>
      <c r="LYU3" s="92"/>
      <c r="LYV3" s="92"/>
      <c r="LYW3" s="92"/>
      <c r="LYX3" s="92"/>
      <c r="LYY3" s="92"/>
      <c r="LYZ3" s="92"/>
      <c r="LZA3" s="92"/>
      <c r="LZB3" s="92"/>
      <c r="LZC3" s="92"/>
      <c r="LZD3" s="92"/>
      <c r="LZE3" s="92"/>
      <c r="LZF3" s="92"/>
      <c r="LZG3" s="92"/>
      <c r="LZH3" s="92"/>
      <c r="LZI3" s="92"/>
      <c r="LZJ3" s="92"/>
      <c r="LZK3" s="92"/>
      <c r="LZL3" s="92"/>
      <c r="LZM3" s="92"/>
      <c r="LZN3" s="92"/>
      <c r="LZO3" s="92"/>
      <c r="LZP3" s="92"/>
      <c r="LZQ3" s="92"/>
      <c r="LZR3" s="92"/>
      <c r="LZS3" s="92"/>
      <c r="LZT3" s="92"/>
      <c r="LZU3" s="92"/>
      <c r="LZV3" s="92"/>
      <c r="LZW3" s="92"/>
      <c r="LZX3" s="92"/>
      <c r="LZY3" s="92"/>
      <c r="LZZ3" s="92"/>
      <c r="MAA3" s="92"/>
      <c r="MAB3" s="92"/>
      <c r="MAC3" s="92"/>
      <c r="MAD3" s="92"/>
      <c r="MAE3" s="92"/>
      <c r="MAF3" s="92"/>
      <c r="MAG3" s="92"/>
      <c r="MAH3" s="92"/>
      <c r="MAI3" s="92"/>
      <c r="MAJ3" s="92"/>
      <c r="MAK3" s="92"/>
      <c r="MAL3" s="92"/>
      <c r="MAM3" s="92"/>
      <c r="MAN3" s="92"/>
      <c r="MAO3" s="92"/>
      <c r="MAP3" s="92"/>
      <c r="MAQ3" s="92"/>
      <c r="MAR3" s="92"/>
      <c r="MAS3" s="92"/>
      <c r="MAT3" s="92"/>
      <c r="MAU3" s="92"/>
      <c r="MAV3" s="92"/>
      <c r="MAW3" s="92"/>
      <c r="MAX3" s="92"/>
      <c r="MAY3" s="92"/>
      <c r="MAZ3" s="92"/>
      <c r="MBA3" s="92"/>
      <c r="MBB3" s="92"/>
      <c r="MBC3" s="92"/>
      <c r="MBD3" s="92"/>
      <c r="MBE3" s="92"/>
      <c r="MBF3" s="92"/>
      <c r="MBG3" s="92"/>
      <c r="MBH3" s="92"/>
      <c r="MBI3" s="92"/>
      <c r="MBJ3" s="92"/>
      <c r="MBK3" s="92"/>
      <c r="MBL3" s="92"/>
      <c r="MBM3" s="92"/>
      <c r="MBN3" s="92"/>
      <c r="MBO3" s="92"/>
      <c r="MBP3" s="92"/>
      <c r="MBQ3" s="92"/>
      <c r="MBR3" s="92"/>
      <c r="MBS3" s="92"/>
      <c r="MBT3" s="92"/>
      <c r="MBU3" s="92"/>
      <c r="MBV3" s="92"/>
      <c r="MBW3" s="92"/>
      <c r="MBX3" s="92"/>
      <c r="MBY3" s="92"/>
      <c r="MBZ3" s="92"/>
      <c r="MCA3" s="92"/>
      <c r="MCB3" s="92"/>
      <c r="MCC3" s="92"/>
      <c r="MCD3" s="92"/>
      <c r="MCE3" s="92"/>
      <c r="MCF3" s="92"/>
      <c r="MCG3" s="92"/>
      <c r="MCH3" s="92"/>
      <c r="MCI3" s="92"/>
      <c r="MCJ3" s="92"/>
      <c r="MCK3" s="92"/>
      <c r="MCL3" s="92"/>
      <c r="MCM3" s="92"/>
      <c r="MCN3" s="92"/>
      <c r="MCO3" s="92"/>
      <c r="MCP3" s="92"/>
      <c r="MCQ3" s="92"/>
      <c r="MCR3" s="92"/>
      <c r="MCS3" s="92"/>
      <c r="MCT3" s="92"/>
      <c r="MCU3" s="92"/>
      <c r="MCV3" s="92"/>
      <c r="MCW3" s="92"/>
      <c r="MCX3" s="92"/>
      <c r="MCY3" s="92"/>
      <c r="MCZ3" s="92"/>
      <c r="MDA3" s="92"/>
      <c r="MDB3" s="92"/>
      <c r="MDC3" s="92"/>
      <c r="MDD3" s="92"/>
      <c r="MDE3" s="92"/>
      <c r="MDF3" s="92"/>
      <c r="MDG3" s="92"/>
      <c r="MDH3" s="92"/>
      <c r="MDI3" s="92"/>
      <c r="MDJ3" s="92"/>
      <c r="MDK3" s="92"/>
      <c r="MDL3" s="92"/>
      <c r="MDM3" s="92"/>
      <c r="MDN3" s="92"/>
      <c r="MDO3" s="92"/>
      <c r="MDP3" s="92"/>
      <c r="MDQ3" s="92"/>
      <c r="MDR3" s="92"/>
      <c r="MDS3" s="92"/>
      <c r="MDT3" s="92"/>
      <c r="MDU3" s="92"/>
      <c r="MDV3" s="92"/>
      <c r="MDW3" s="92"/>
      <c r="MDX3" s="92"/>
      <c r="MDY3" s="92"/>
      <c r="MDZ3" s="92"/>
      <c r="MEA3" s="92"/>
      <c r="MEB3" s="92"/>
      <c r="MEC3" s="92"/>
      <c r="MED3" s="92"/>
      <c r="MEE3" s="92"/>
      <c r="MEF3" s="92"/>
      <c r="MEG3" s="92"/>
      <c r="MEH3" s="92"/>
      <c r="MEI3" s="92"/>
      <c r="MEJ3" s="92"/>
      <c r="MEK3" s="92"/>
      <c r="MEL3" s="92"/>
      <c r="MEM3" s="92"/>
      <c r="MEN3" s="92"/>
      <c r="MEO3" s="92"/>
      <c r="MEP3" s="92"/>
      <c r="MEQ3" s="92"/>
      <c r="MER3" s="92"/>
      <c r="MES3" s="92"/>
      <c r="MET3" s="92"/>
      <c r="MEU3" s="92"/>
      <c r="MEV3" s="92"/>
      <c r="MEW3" s="92"/>
      <c r="MEX3" s="92"/>
      <c r="MEY3" s="92"/>
      <c r="MEZ3" s="92"/>
      <c r="MFA3" s="92"/>
      <c r="MFB3" s="92"/>
      <c r="MFC3" s="92"/>
      <c r="MFD3" s="92"/>
      <c r="MFE3" s="92"/>
      <c r="MFF3" s="92"/>
      <c r="MFG3" s="92"/>
      <c r="MFH3" s="92"/>
      <c r="MFI3" s="92"/>
      <c r="MFJ3" s="92"/>
      <c r="MFK3" s="92"/>
      <c r="MFL3" s="92"/>
      <c r="MFM3" s="92"/>
      <c r="MFN3" s="92"/>
      <c r="MFO3" s="92"/>
      <c r="MFP3" s="92"/>
      <c r="MFQ3" s="92"/>
      <c r="MFR3" s="92"/>
      <c r="MFS3" s="92"/>
      <c r="MFT3" s="92"/>
      <c r="MFU3" s="92"/>
      <c r="MFV3" s="92"/>
      <c r="MFW3" s="92"/>
      <c r="MFX3" s="92"/>
      <c r="MFY3" s="92"/>
      <c r="MFZ3" s="92"/>
      <c r="MGA3" s="92"/>
      <c r="MGB3" s="92"/>
      <c r="MGC3" s="92"/>
      <c r="MGD3" s="92"/>
      <c r="MGE3" s="92"/>
      <c r="MGF3" s="92"/>
      <c r="MGG3" s="92"/>
      <c r="MGH3" s="92"/>
      <c r="MGI3" s="92"/>
      <c r="MGJ3" s="92"/>
      <c r="MGK3" s="92"/>
      <c r="MGL3" s="92"/>
      <c r="MGM3" s="92"/>
      <c r="MGN3" s="92"/>
      <c r="MGO3" s="92"/>
      <c r="MGP3" s="92"/>
      <c r="MGQ3" s="92"/>
      <c r="MGR3" s="92"/>
      <c r="MGS3" s="92"/>
      <c r="MGT3" s="92"/>
      <c r="MGU3" s="92"/>
      <c r="MGV3" s="92"/>
      <c r="MGW3" s="92"/>
      <c r="MGX3" s="92"/>
      <c r="MGY3" s="92"/>
      <c r="MGZ3" s="92"/>
      <c r="MHA3" s="92"/>
      <c r="MHB3" s="92"/>
      <c r="MHC3" s="92"/>
      <c r="MHD3" s="92"/>
      <c r="MHE3" s="92"/>
      <c r="MHF3" s="92"/>
      <c r="MHG3" s="92"/>
      <c r="MHH3" s="92"/>
      <c r="MHI3" s="92"/>
      <c r="MHJ3" s="92"/>
      <c r="MHK3" s="92"/>
      <c r="MHL3" s="92"/>
      <c r="MHM3" s="92"/>
      <c r="MHN3" s="92"/>
      <c r="MHO3" s="92"/>
      <c r="MHP3" s="92"/>
      <c r="MHQ3" s="92"/>
      <c r="MHR3" s="92"/>
      <c r="MHS3" s="92"/>
      <c r="MHT3" s="92"/>
      <c r="MHU3" s="92"/>
      <c r="MHV3" s="92"/>
      <c r="MHW3" s="92"/>
      <c r="MHX3" s="92"/>
      <c r="MHY3" s="92"/>
      <c r="MHZ3" s="92"/>
      <c r="MIA3" s="92"/>
      <c r="MIB3" s="92"/>
      <c r="MIC3" s="92"/>
      <c r="MID3" s="92"/>
      <c r="MIE3" s="92"/>
      <c r="MIF3" s="92"/>
      <c r="MIG3" s="92"/>
      <c r="MIH3" s="92"/>
      <c r="MII3" s="92"/>
      <c r="MIJ3" s="92"/>
      <c r="MIK3" s="92"/>
      <c r="MIL3" s="92"/>
      <c r="MIM3" s="92"/>
      <c r="MIN3" s="92"/>
      <c r="MIO3" s="92"/>
      <c r="MIP3" s="92"/>
      <c r="MIQ3" s="92"/>
      <c r="MIR3" s="92"/>
      <c r="MIS3" s="92"/>
      <c r="MIT3" s="92"/>
      <c r="MIU3" s="92"/>
      <c r="MIV3" s="92"/>
      <c r="MIW3" s="92"/>
      <c r="MIX3" s="92"/>
      <c r="MIY3" s="92"/>
      <c r="MIZ3" s="92"/>
      <c r="MJA3" s="92"/>
      <c r="MJB3" s="92"/>
      <c r="MJC3" s="92"/>
      <c r="MJD3" s="92"/>
      <c r="MJE3" s="92"/>
      <c r="MJF3" s="92"/>
      <c r="MJG3" s="92"/>
      <c r="MJH3" s="92"/>
      <c r="MJI3" s="92"/>
      <c r="MJJ3" s="92"/>
      <c r="MJK3" s="92"/>
      <c r="MJL3" s="92"/>
      <c r="MJM3" s="92"/>
      <c r="MJN3" s="92"/>
      <c r="MJO3" s="92"/>
      <c r="MJP3" s="92"/>
      <c r="MJQ3" s="92"/>
      <c r="MJR3" s="92"/>
      <c r="MJS3" s="92"/>
      <c r="MJT3" s="92"/>
      <c r="MJU3" s="92"/>
      <c r="MJV3" s="92"/>
      <c r="MJW3" s="92"/>
      <c r="MJX3" s="92"/>
      <c r="MJY3" s="92"/>
      <c r="MJZ3" s="92"/>
      <c r="MKA3" s="92"/>
      <c r="MKB3" s="92"/>
      <c r="MKC3" s="92"/>
      <c r="MKD3" s="92"/>
      <c r="MKE3" s="92"/>
      <c r="MKF3" s="92"/>
      <c r="MKG3" s="92"/>
      <c r="MKH3" s="92"/>
      <c r="MKI3" s="92"/>
      <c r="MKJ3" s="92"/>
      <c r="MKK3" s="92"/>
      <c r="MKL3" s="92"/>
      <c r="MKM3" s="92"/>
      <c r="MKN3" s="92"/>
      <c r="MKO3" s="92"/>
      <c r="MKP3" s="92"/>
      <c r="MKQ3" s="92"/>
      <c r="MKR3" s="92"/>
      <c r="MKS3" s="92"/>
      <c r="MKT3" s="92"/>
      <c r="MKU3" s="92"/>
      <c r="MKV3" s="92"/>
      <c r="MKW3" s="92"/>
      <c r="MKX3" s="92"/>
      <c r="MKY3" s="92"/>
      <c r="MKZ3" s="92"/>
      <c r="MLA3" s="92"/>
      <c r="MLB3" s="92"/>
      <c r="MLC3" s="92"/>
      <c r="MLD3" s="92"/>
      <c r="MLE3" s="92"/>
      <c r="MLF3" s="92"/>
      <c r="MLG3" s="92"/>
      <c r="MLH3" s="92"/>
      <c r="MLI3" s="92"/>
      <c r="MLJ3" s="92"/>
      <c r="MLK3" s="92"/>
      <c r="MLL3" s="92"/>
      <c r="MLM3" s="92"/>
      <c r="MLN3" s="92"/>
      <c r="MLO3" s="92"/>
      <c r="MLP3" s="92"/>
      <c r="MLQ3" s="92"/>
      <c r="MLR3" s="92"/>
      <c r="MLS3" s="92"/>
      <c r="MLT3" s="92"/>
      <c r="MLU3" s="92"/>
      <c r="MLV3" s="92"/>
      <c r="MLW3" s="92"/>
      <c r="MLX3" s="92"/>
      <c r="MLY3" s="92"/>
      <c r="MLZ3" s="92"/>
      <c r="MMA3" s="92"/>
      <c r="MMB3" s="92"/>
      <c r="MMC3" s="92"/>
      <c r="MMD3" s="92"/>
      <c r="MME3" s="92"/>
      <c r="MMF3" s="92"/>
      <c r="MMG3" s="92"/>
      <c r="MMH3" s="92"/>
      <c r="MMI3" s="92"/>
      <c r="MMJ3" s="92"/>
      <c r="MMK3" s="92"/>
      <c r="MML3" s="92"/>
      <c r="MMM3" s="92"/>
      <c r="MMN3" s="92"/>
      <c r="MMO3" s="92"/>
      <c r="MMP3" s="92"/>
      <c r="MMQ3" s="92"/>
      <c r="MMR3" s="92"/>
      <c r="MMS3" s="92"/>
      <c r="MMT3" s="92"/>
      <c r="MMU3" s="92"/>
      <c r="MMV3" s="92"/>
      <c r="MMW3" s="92"/>
      <c r="MMX3" s="92"/>
      <c r="MMY3" s="92"/>
      <c r="MMZ3" s="92"/>
      <c r="MNA3" s="92"/>
      <c r="MNB3" s="92"/>
      <c r="MNC3" s="92"/>
      <c r="MND3" s="92"/>
      <c r="MNE3" s="92"/>
      <c r="MNF3" s="92"/>
      <c r="MNG3" s="92"/>
      <c r="MNH3" s="92"/>
      <c r="MNI3" s="92"/>
      <c r="MNJ3" s="92"/>
      <c r="MNK3" s="92"/>
      <c r="MNL3" s="92"/>
      <c r="MNM3" s="92"/>
      <c r="MNN3" s="92"/>
      <c r="MNO3" s="92"/>
      <c r="MNP3" s="92"/>
      <c r="MNQ3" s="92"/>
      <c r="MNR3" s="92"/>
      <c r="MNS3" s="92"/>
      <c r="MNT3" s="92"/>
      <c r="MNU3" s="92"/>
      <c r="MNV3" s="92"/>
      <c r="MNW3" s="92"/>
      <c r="MNX3" s="92"/>
      <c r="MNY3" s="92"/>
      <c r="MNZ3" s="92"/>
      <c r="MOA3" s="92"/>
      <c r="MOB3" s="92"/>
      <c r="MOC3" s="92"/>
      <c r="MOD3" s="92"/>
      <c r="MOE3" s="92"/>
      <c r="MOF3" s="92"/>
      <c r="MOG3" s="92"/>
      <c r="MOH3" s="92"/>
      <c r="MOI3" s="92"/>
      <c r="MOJ3" s="92"/>
      <c r="MOK3" s="92"/>
      <c r="MOL3" s="92"/>
      <c r="MOM3" s="92"/>
      <c r="MON3" s="92"/>
      <c r="MOO3" s="92"/>
      <c r="MOP3" s="92"/>
      <c r="MOQ3" s="92"/>
      <c r="MOR3" s="92"/>
      <c r="MOS3" s="92"/>
      <c r="MOT3" s="92"/>
      <c r="MOU3" s="92"/>
      <c r="MOV3" s="92"/>
      <c r="MOW3" s="92"/>
      <c r="MOX3" s="92"/>
      <c r="MOY3" s="92"/>
      <c r="MOZ3" s="92"/>
      <c r="MPA3" s="92"/>
      <c r="MPB3" s="92"/>
      <c r="MPC3" s="92"/>
      <c r="MPD3" s="92"/>
      <c r="MPE3" s="92"/>
      <c r="MPF3" s="92"/>
      <c r="MPG3" s="92"/>
      <c r="MPH3" s="92"/>
      <c r="MPI3" s="92"/>
      <c r="MPJ3" s="92"/>
      <c r="MPK3" s="92"/>
      <c r="MPL3" s="92"/>
      <c r="MPM3" s="92"/>
      <c r="MPN3" s="92"/>
      <c r="MPO3" s="92"/>
      <c r="MPP3" s="92"/>
      <c r="MPQ3" s="92"/>
      <c r="MPR3" s="92"/>
      <c r="MPS3" s="92"/>
      <c r="MPT3" s="92"/>
      <c r="MPU3" s="92"/>
      <c r="MPV3" s="92"/>
      <c r="MPW3" s="92"/>
      <c r="MPX3" s="92"/>
      <c r="MPY3" s="92"/>
      <c r="MPZ3" s="92"/>
      <c r="MQA3" s="92"/>
      <c r="MQB3" s="92"/>
      <c r="MQC3" s="92"/>
      <c r="MQD3" s="92"/>
      <c r="MQE3" s="92"/>
      <c r="MQF3" s="92"/>
      <c r="MQG3" s="92"/>
      <c r="MQH3" s="92"/>
      <c r="MQI3" s="92"/>
      <c r="MQJ3" s="92"/>
      <c r="MQK3" s="92"/>
      <c r="MQL3" s="92"/>
      <c r="MQM3" s="92"/>
      <c r="MQN3" s="92"/>
      <c r="MQO3" s="92"/>
      <c r="MQP3" s="92"/>
      <c r="MQQ3" s="92"/>
      <c r="MQR3" s="92"/>
      <c r="MQS3" s="92"/>
      <c r="MQT3" s="92"/>
      <c r="MQU3" s="92"/>
      <c r="MQV3" s="92"/>
      <c r="MQW3" s="92"/>
      <c r="MQX3" s="92"/>
      <c r="MQY3" s="92"/>
      <c r="MQZ3" s="92"/>
      <c r="MRA3" s="92"/>
      <c r="MRB3" s="92"/>
      <c r="MRC3" s="92"/>
      <c r="MRD3" s="92"/>
      <c r="MRE3" s="92"/>
      <c r="MRF3" s="92"/>
      <c r="MRG3" s="92"/>
      <c r="MRH3" s="92"/>
      <c r="MRI3" s="92"/>
      <c r="MRJ3" s="92"/>
      <c r="MRK3" s="92"/>
      <c r="MRL3" s="92"/>
      <c r="MRM3" s="92"/>
      <c r="MRN3" s="92"/>
      <c r="MRO3" s="92"/>
      <c r="MRP3" s="92"/>
      <c r="MRQ3" s="92"/>
      <c r="MRR3" s="92"/>
      <c r="MRS3" s="92"/>
      <c r="MRT3" s="92"/>
      <c r="MRU3" s="92"/>
      <c r="MRV3" s="92"/>
      <c r="MRW3" s="92"/>
      <c r="MRX3" s="92"/>
      <c r="MRY3" s="92"/>
      <c r="MRZ3" s="92"/>
      <c r="MSA3" s="92"/>
      <c r="MSB3" s="92"/>
      <c r="MSC3" s="92"/>
      <c r="MSD3" s="92"/>
      <c r="MSE3" s="92"/>
      <c r="MSF3" s="92"/>
      <c r="MSG3" s="92"/>
      <c r="MSH3" s="92"/>
      <c r="MSI3" s="92"/>
      <c r="MSJ3" s="92"/>
      <c r="MSK3" s="92"/>
      <c r="MSL3" s="92"/>
      <c r="MSM3" s="92"/>
      <c r="MSN3" s="92"/>
      <c r="MSO3" s="92"/>
      <c r="MSP3" s="92"/>
      <c r="MSQ3" s="92"/>
      <c r="MSR3" s="92"/>
      <c r="MSS3" s="92"/>
      <c r="MST3" s="92"/>
      <c r="MSU3" s="92"/>
      <c r="MSV3" s="92"/>
      <c r="MSW3" s="92"/>
      <c r="MSX3" s="92"/>
      <c r="MSY3" s="92"/>
      <c r="MSZ3" s="92"/>
      <c r="MTA3" s="92"/>
      <c r="MTB3" s="92"/>
      <c r="MTC3" s="92"/>
      <c r="MTD3" s="92"/>
      <c r="MTE3" s="92"/>
      <c r="MTF3" s="92"/>
      <c r="MTG3" s="92"/>
      <c r="MTH3" s="92"/>
      <c r="MTI3" s="92"/>
      <c r="MTJ3" s="92"/>
      <c r="MTK3" s="92"/>
      <c r="MTL3" s="92"/>
      <c r="MTM3" s="92"/>
      <c r="MTN3" s="92"/>
      <c r="MTO3" s="92"/>
      <c r="MTP3" s="92"/>
      <c r="MTQ3" s="92"/>
      <c r="MTR3" s="92"/>
      <c r="MTS3" s="92"/>
      <c r="MTT3" s="92"/>
      <c r="MTU3" s="92"/>
      <c r="MTV3" s="92"/>
      <c r="MTW3" s="92"/>
      <c r="MTX3" s="92"/>
      <c r="MTY3" s="92"/>
      <c r="MTZ3" s="92"/>
      <c r="MUA3" s="92"/>
      <c r="MUB3" s="92"/>
      <c r="MUC3" s="92"/>
      <c r="MUD3" s="92"/>
      <c r="MUE3" s="92"/>
      <c r="MUF3" s="92"/>
      <c r="MUG3" s="92"/>
      <c r="MUH3" s="92"/>
      <c r="MUI3" s="92"/>
      <c r="MUJ3" s="92"/>
      <c r="MUK3" s="92"/>
      <c r="MUL3" s="92"/>
      <c r="MUM3" s="92"/>
      <c r="MUN3" s="92"/>
      <c r="MUO3" s="92"/>
      <c r="MUP3" s="92"/>
      <c r="MUQ3" s="92"/>
      <c r="MUR3" s="92"/>
      <c r="MUS3" s="92"/>
      <c r="MUT3" s="92"/>
      <c r="MUU3" s="92"/>
      <c r="MUV3" s="92"/>
      <c r="MUW3" s="92"/>
      <c r="MUX3" s="92"/>
      <c r="MUY3" s="92"/>
      <c r="MUZ3" s="92"/>
      <c r="MVA3" s="92"/>
      <c r="MVB3" s="92"/>
      <c r="MVC3" s="92"/>
      <c r="MVD3" s="92"/>
      <c r="MVE3" s="92"/>
      <c r="MVF3" s="92"/>
      <c r="MVG3" s="92"/>
      <c r="MVH3" s="92"/>
      <c r="MVI3" s="92"/>
      <c r="MVJ3" s="92"/>
      <c r="MVK3" s="92"/>
      <c r="MVL3" s="92"/>
      <c r="MVM3" s="92"/>
      <c r="MVN3" s="92"/>
      <c r="MVO3" s="92"/>
      <c r="MVP3" s="92"/>
      <c r="MVQ3" s="92"/>
      <c r="MVR3" s="92"/>
      <c r="MVS3" s="92"/>
      <c r="MVT3" s="92"/>
      <c r="MVU3" s="92"/>
      <c r="MVV3" s="92"/>
      <c r="MVW3" s="92"/>
      <c r="MVX3" s="92"/>
      <c r="MVY3" s="92"/>
      <c r="MVZ3" s="92"/>
      <c r="MWA3" s="92"/>
      <c r="MWB3" s="92"/>
      <c r="MWC3" s="92"/>
      <c r="MWD3" s="92"/>
      <c r="MWE3" s="92"/>
      <c r="MWF3" s="92"/>
      <c r="MWG3" s="92"/>
      <c r="MWH3" s="92"/>
      <c r="MWI3" s="92"/>
      <c r="MWJ3" s="92"/>
      <c r="MWK3" s="92"/>
      <c r="MWL3" s="92"/>
      <c r="MWM3" s="92"/>
      <c r="MWN3" s="92"/>
      <c r="MWO3" s="92"/>
      <c r="MWP3" s="92"/>
      <c r="MWQ3" s="92"/>
      <c r="MWR3" s="92"/>
      <c r="MWS3" s="92"/>
      <c r="MWT3" s="92"/>
      <c r="MWU3" s="92"/>
      <c r="MWV3" s="92"/>
      <c r="MWW3" s="92"/>
      <c r="MWX3" s="92"/>
      <c r="MWY3" s="92"/>
      <c r="MWZ3" s="92"/>
      <c r="MXA3" s="92"/>
      <c r="MXB3" s="92"/>
      <c r="MXC3" s="92"/>
      <c r="MXD3" s="92"/>
      <c r="MXE3" s="92"/>
      <c r="MXF3" s="92"/>
      <c r="MXG3" s="92"/>
      <c r="MXH3" s="92"/>
      <c r="MXI3" s="92"/>
      <c r="MXJ3" s="92"/>
      <c r="MXK3" s="92"/>
      <c r="MXL3" s="92"/>
      <c r="MXM3" s="92"/>
      <c r="MXN3" s="92"/>
      <c r="MXO3" s="92"/>
      <c r="MXP3" s="92"/>
      <c r="MXQ3" s="92"/>
      <c r="MXR3" s="92"/>
      <c r="MXS3" s="92"/>
      <c r="MXT3" s="92"/>
      <c r="MXU3" s="92"/>
      <c r="MXV3" s="92"/>
      <c r="MXW3" s="92"/>
      <c r="MXX3" s="92"/>
      <c r="MXY3" s="92"/>
      <c r="MXZ3" s="92"/>
      <c r="MYA3" s="92"/>
      <c r="MYB3" s="92"/>
      <c r="MYC3" s="92"/>
      <c r="MYD3" s="92"/>
      <c r="MYE3" s="92"/>
      <c r="MYF3" s="92"/>
      <c r="MYG3" s="92"/>
      <c r="MYH3" s="92"/>
      <c r="MYI3" s="92"/>
      <c r="MYJ3" s="92"/>
      <c r="MYK3" s="92"/>
      <c r="MYL3" s="92"/>
      <c r="MYM3" s="92"/>
      <c r="MYN3" s="92"/>
      <c r="MYO3" s="92"/>
      <c r="MYP3" s="92"/>
      <c r="MYQ3" s="92"/>
      <c r="MYR3" s="92"/>
      <c r="MYS3" s="92"/>
      <c r="MYT3" s="92"/>
      <c r="MYU3" s="92"/>
      <c r="MYV3" s="92"/>
      <c r="MYW3" s="92"/>
      <c r="MYX3" s="92"/>
      <c r="MYY3" s="92"/>
      <c r="MYZ3" s="92"/>
      <c r="MZA3" s="92"/>
      <c r="MZB3" s="92"/>
      <c r="MZC3" s="92"/>
      <c r="MZD3" s="92"/>
      <c r="MZE3" s="92"/>
      <c r="MZF3" s="92"/>
      <c r="MZG3" s="92"/>
      <c r="MZH3" s="92"/>
      <c r="MZI3" s="92"/>
      <c r="MZJ3" s="92"/>
      <c r="MZK3" s="92"/>
      <c r="MZL3" s="92"/>
      <c r="MZM3" s="92"/>
      <c r="MZN3" s="92"/>
      <c r="MZO3" s="92"/>
      <c r="MZP3" s="92"/>
      <c r="MZQ3" s="92"/>
      <c r="MZR3" s="92"/>
      <c r="MZS3" s="92"/>
      <c r="MZT3" s="92"/>
      <c r="MZU3" s="92"/>
      <c r="MZV3" s="92"/>
      <c r="MZW3" s="92"/>
      <c r="MZX3" s="92"/>
      <c r="MZY3" s="92"/>
      <c r="MZZ3" s="92"/>
      <c r="NAA3" s="92"/>
      <c r="NAB3" s="92"/>
      <c r="NAC3" s="92"/>
      <c r="NAD3" s="92"/>
      <c r="NAE3" s="92"/>
      <c r="NAF3" s="92"/>
      <c r="NAG3" s="92"/>
      <c r="NAH3" s="92"/>
      <c r="NAI3" s="92"/>
      <c r="NAJ3" s="92"/>
      <c r="NAK3" s="92"/>
      <c r="NAL3" s="92"/>
      <c r="NAM3" s="92"/>
      <c r="NAN3" s="92"/>
      <c r="NAO3" s="92"/>
      <c r="NAP3" s="92"/>
      <c r="NAQ3" s="92"/>
      <c r="NAR3" s="92"/>
      <c r="NAS3" s="92"/>
      <c r="NAT3" s="92"/>
      <c r="NAU3" s="92"/>
      <c r="NAV3" s="92"/>
      <c r="NAW3" s="92"/>
      <c r="NAX3" s="92"/>
      <c r="NAY3" s="92"/>
      <c r="NAZ3" s="92"/>
      <c r="NBA3" s="92"/>
      <c r="NBB3" s="92"/>
      <c r="NBC3" s="92"/>
      <c r="NBD3" s="92"/>
      <c r="NBE3" s="92"/>
      <c r="NBF3" s="92"/>
      <c r="NBG3" s="92"/>
      <c r="NBH3" s="92"/>
      <c r="NBI3" s="92"/>
      <c r="NBJ3" s="92"/>
      <c r="NBK3" s="92"/>
      <c r="NBL3" s="92"/>
      <c r="NBM3" s="92"/>
      <c r="NBN3" s="92"/>
      <c r="NBO3" s="92"/>
      <c r="NBP3" s="92"/>
      <c r="NBQ3" s="92"/>
      <c r="NBR3" s="92"/>
      <c r="NBS3" s="92"/>
      <c r="NBT3" s="92"/>
      <c r="NBU3" s="92"/>
      <c r="NBV3" s="92"/>
      <c r="NBW3" s="92"/>
      <c r="NBX3" s="92"/>
      <c r="NBY3" s="92"/>
      <c r="NBZ3" s="92"/>
      <c r="NCA3" s="92"/>
      <c r="NCB3" s="92"/>
      <c r="NCC3" s="92"/>
      <c r="NCD3" s="92"/>
      <c r="NCE3" s="92"/>
      <c r="NCF3" s="92"/>
      <c r="NCG3" s="92"/>
      <c r="NCH3" s="92"/>
      <c r="NCI3" s="92"/>
      <c r="NCJ3" s="92"/>
      <c r="NCK3" s="92"/>
      <c r="NCL3" s="92"/>
      <c r="NCM3" s="92"/>
      <c r="NCN3" s="92"/>
      <c r="NCO3" s="92"/>
      <c r="NCP3" s="92"/>
      <c r="NCQ3" s="92"/>
      <c r="NCR3" s="92"/>
      <c r="NCS3" s="92"/>
      <c r="NCT3" s="92"/>
      <c r="NCU3" s="92"/>
      <c r="NCV3" s="92"/>
      <c r="NCW3" s="92"/>
      <c r="NCX3" s="92"/>
      <c r="NCY3" s="92"/>
      <c r="NCZ3" s="92"/>
      <c r="NDA3" s="92"/>
      <c r="NDB3" s="92"/>
      <c r="NDC3" s="92"/>
      <c r="NDD3" s="92"/>
      <c r="NDE3" s="92"/>
      <c r="NDF3" s="92"/>
      <c r="NDG3" s="92"/>
      <c r="NDH3" s="92"/>
      <c r="NDI3" s="92"/>
      <c r="NDJ3" s="92"/>
      <c r="NDK3" s="92"/>
      <c r="NDL3" s="92"/>
      <c r="NDM3" s="92"/>
      <c r="NDN3" s="92"/>
      <c r="NDO3" s="92"/>
      <c r="NDP3" s="92"/>
      <c r="NDQ3" s="92"/>
      <c r="NDR3" s="92"/>
      <c r="NDS3" s="92"/>
      <c r="NDT3" s="92"/>
      <c r="NDU3" s="92"/>
      <c r="NDV3" s="92"/>
      <c r="NDW3" s="92"/>
      <c r="NDX3" s="92"/>
      <c r="NDY3" s="92"/>
      <c r="NDZ3" s="92"/>
      <c r="NEA3" s="92"/>
      <c r="NEB3" s="92"/>
      <c r="NEC3" s="92"/>
      <c r="NED3" s="92"/>
      <c r="NEE3" s="92"/>
      <c r="NEF3" s="92"/>
      <c r="NEG3" s="92"/>
      <c r="NEH3" s="92"/>
      <c r="NEI3" s="92"/>
      <c r="NEJ3" s="92"/>
      <c r="NEK3" s="92"/>
      <c r="NEL3" s="92"/>
      <c r="NEM3" s="92"/>
      <c r="NEN3" s="92"/>
      <c r="NEO3" s="92"/>
      <c r="NEP3" s="92"/>
      <c r="NEQ3" s="92"/>
      <c r="NER3" s="92"/>
      <c r="NES3" s="92"/>
      <c r="NET3" s="92"/>
      <c r="NEU3" s="92"/>
      <c r="NEV3" s="92"/>
      <c r="NEW3" s="92"/>
      <c r="NEX3" s="92"/>
      <c r="NEY3" s="92"/>
      <c r="NEZ3" s="92"/>
      <c r="NFA3" s="92"/>
      <c r="NFB3" s="92"/>
      <c r="NFC3" s="92"/>
      <c r="NFD3" s="92"/>
      <c r="NFE3" s="92"/>
      <c r="NFF3" s="92"/>
      <c r="NFG3" s="92"/>
      <c r="NFH3" s="92"/>
      <c r="NFI3" s="92"/>
      <c r="NFJ3" s="92"/>
      <c r="NFK3" s="92"/>
      <c r="NFL3" s="92"/>
      <c r="NFM3" s="92"/>
      <c r="NFN3" s="92"/>
      <c r="NFO3" s="92"/>
      <c r="NFP3" s="92"/>
      <c r="NFQ3" s="92"/>
      <c r="NFR3" s="92"/>
      <c r="NFS3" s="92"/>
      <c r="NFT3" s="92"/>
      <c r="NFU3" s="92"/>
      <c r="NFV3" s="92"/>
      <c r="NFW3" s="92"/>
      <c r="NFX3" s="92"/>
      <c r="NFY3" s="92"/>
      <c r="NFZ3" s="92"/>
      <c r="NGA3" s="92"/>
      <c r="NGB3" s="92"/>
      <c r="NGC3" s="92"/>
      <c r="NGD3" s="92"/>
      <c r="NGE3" s="92"/>
      <c r="NGF3" s="92"/>
      <c r="NGG3" s="92"/>
      <c r="NGH3" s="92"/>
      <c r="NGI3" s="92"/>
      <c r="NGJ3" s="92"/>
      <c r="NGK3" s="92"/>
      <c r="NGL3" s="92"/>
      <c r="NGM3" s="92"/>
      <c r="NGN3" s="92"/>
      <c r="NGO3" s="92"/>
      <c r="NGP3" s="92"/>
      <c r="NGQ3" s="92"/>
      <c r="NGR3" s="92"/>
      <c r="NGS3" s="92"/>
      <c r="NGT3" s="92"/>
      <c r="NGU3" s="92"/>
      <c r="NGV3" s="92"/>
      <c r="NGW3" s="92"/>
      <c r="NGX3" s="92"/>
      <c r="NGY3" s="92"/>
      <c r="NGZ3" s="92"/>
      <c r="NHA3" s="92"/>
      <c r="NHB3" s="92"/>
      <c r="NHC3" s="92"/>
      <c r="NHD3" s="92"/>
      <c r="NHE3" s="92"/>
      <c r="NHF3" s="92"/>
      <c r="NHG3" s="92"/>
      <c r="NHH3" s="92"/>
      <c r="NHI3" s="92"/>
      <c r="NHJ3" s="92"/>
      <c r="NHK3" s="92"/>
      <c r="NHL3" s="92"/>
      <c r="NHM3" s="92"/>
      <c r="NHN3" s="92"/>
      <c r="NHO3" s="92"/>
      <c r="NHP3" s="92"/>
      <c r="NHQ3" s="92"/>
      <c r="NHR3" s="92"/>
      <c r="NHS3" s="92"/>
      <c r="NHT3" s="92"/>
      <c r="NHU3" s="92"/>
      <c r="NHV3" s="92"/>
      <c r="NHW3" s="92"/>
      <c r="NHX3" s="92"/>
      <c r="NHY3" s="92"/>
      <c r="NHZ3" s="92"/>
      <c r="NIA3" s="92"/>
      <c r="NIB3" s="92"/>
      <c r="NIC3" s="92"/>
      <c r="NID3" s="92"/>
      <c r="NIE3" s="92"/>
      <c r="NIF3" s="92"/>
      <c r="NIG3" s="92"/>
      <c r="NIH3" s="92"/>
      <c r="NII3" s="92"/>
      <c r="NIJ3" s="92"/>
      <c r="NIK3" s="92"/>
      <c r="NIL3" s="92"/>
      <c r="NIM3" s="92"/>
      <c r="NIN3" s="92"/>
      <c r="NIO3" s="92"/>
      <c r="NIP3" s="92"/>
      <c r="NIQ3" s="92"/>
      <c r="NIR3" s="92"/>
      <c r="NIS3" s="92"/>
      <c r="NIT3" s="92"/>
      <c r="NIU3" s="92"/>
      <c r="NIV3" s="92"/>
      <c r="NIW3" s="92"/>
      <c r="NIX3" s="92"/>
      <c r="NIY3" s="92"/>
      <c r="NIZ3" s="92"/>
      <c r="NJA3" s="92"/>
      <c r="NJB3" s="92"/>
      <c r="NJC3" s="92"/>
      <c r="NJD3" s="92"/>
      <c r="NJE3" s="92"/>
      <c r="NJF3" s="92"/>
      <c r="NJG3" s="92"/>
      <c r="NJH3" s="92"/>
      <c r="NJI3" s="92"/>
      <c r="NJJ3" s="92"/>
      <c r="NJK3" s="92"/>
      <c r="NJL3" s="92"/>
      <c r="NJM3" s="92"/>
      <c r="NJN3" s="92"/>
      <c r="NJO3" s="92"/>
      <c r="NJP3" s="92"/>
      <c r="NJQ3" s="92"/>
      <c r="NJR3" s="92"/>
      <c r="NJS3" s="92"/>
      <c r="NJT3" s="92"/>
      <c r="NJU3" s="92"/>
      <c r="NJV3" s="92"/>
      <c r="NJW3" s="92"/>
      <c r="NJX3" s="92"/>
      <c r="NJY3" s="92"/>
      <c r="NJZ3" s="92"/>
      <c r="NKA3" s="92"/>
      <c r="NKB3" s="92"/>
      <c r="NKC3" s="92"/>
      <c r="NKD3" s="92"/>
      <c r="NKE3" s="92"/>
      <c r="NKF3" s="92"/>
      <c r="NKG3" s="92"/>
      <c r="NKH3" s="92"/>
      <c r="NKI3" s="92"/>
      <c r="NKJ3" s="92"/>
      <c r="NKK3" s="92"/>
      <c r="NKL3" s="92"/>
      <c r="NKM3" s="92"/>
      <c r="NKN3" s="92"/>
      <c r="NKO3" s="92"/>
      <c r="NKP3" s="92"/>
      <c r="NKQ3" s="92"/>
      <c r="NKR3" s="92"/>
      <c r="NKS3" s="92"/>
      <c r="NKT3" s="92"/>
      <c r="NKU3" s="92"/>
      <c r="NKV3" s="92"/>
      <c r="NKW3" s="92"/>
      <c r="NKX3" s="92"/>
      <c r="NKY3" s="92"/>
      <c r="NKZ3" s="92"/>
      <c r="NLA3" s="92"/>
      <c r="NLB3" s="92"/>
      <c r="NLC3" s="92"/>
      <c r="NLD3" s="92"/>
      <c r="NLE3" s="92"/>
      <c r="NLF3" s="92"/>
      <c r="NLG3" s="92"/>
      <c r="NLH3" s="92"/>
      <c r="NLI3" s="92"/>
      <c r="NLJ3" s="92"/>
      <c r="NLK3" s="92"/>
      <c r="NLL3" s="92"/>
      <c r="NLM3" s="92"/>
      <c r="NLN3" s="92"/>
      <c r="NLO3" s="92"/>
      <c r="NLP3" s="92"/>
      <c r="NLQ3" s="92"/>
      <c r="NLR3" s="92"/>
      <c r="NLS3" s="92"/>
      <c r="NLT3" s="92"/>
      <c r="NLU3" s="92"/>
      <c r="NLV3" s="92"/>
      <c r="NLW3" s="92"/>
      <c r="NLX3" s="92"/>
      <c r="NLY3" s="92"/>
      <c r="NLZ3" s="92"/>
      <c r="NMA3" s="92"/>
      <c r="NMB3" s="92"/>
      <c r="NMC3" s="92"/>
      <c r="NMD3" s="92"/>
      <c r="NME3" s="92"/>
      <c r="NMF3" s="92"/>
      <c r="NMG3" s="92"/>
      <c r="NMH3" s="92"/>
      <c r="NMI3" s="92"/>
      <c r="NMJ3" s="92"/>
      <c r="NMK3" s="92"/>
      <c r="NML3" s="92"/>
      <c r="NMM3" s="92"/>
      <c r="NMN3" s="92"/>
      <c r="NMO3" s="92"/>
      <c r="NMP3" s="92"/>
      <c r="NMQ3" s="92"/>
      <c r="NMR3" s="92"/>
      <c r="NMS3" s="92"/>
      <c r="NMT3" s="92"/>
      <c r="NMU3" s="92"/>
      <c r="NMV3" s="92"/>
      <c r="NMW3" s="92"/>
      <c r="NMX3" s="92"/>
      <c r="NMY3" s="92"/>
      <c r="NMZ3" s="92"/>
      <c r="NNA3" s="92"/>
      <c r="NNB3" s="92"/>
      <c r="NNC3" s="92"/>
      <c r="NND3" s="92"/>
      <c r="NNE3" s="92"/>
      <c r="NNF3" s="92"/>
      <c r="NNG3" s="92"/>
      <c r="NNH3" s="92"/>
      <c r="NNI3" s="92"/>
      <c r="NNJ3" s="92"/>
      <c r="NNK3" s="92"/>
      <c r="NNL3" s="92"/>
      <c r="NNM3" s="92"/>
      <c r="NNN3" s="92"/>
      <c r="NNO3" s="92"/>
      <c r="NNP3" s="92"/>
      <c r="NNQ3" s="92"/>
      <c r="NNR3" s="92"/>
      <c r="NNS3" s="92"/>
      <c r="NNT3" s="92"/>
      <c r="NNU3" s="92"/>
      <c r="NNV3" s="92"/>
      <c r="NNW3" s="92"/>
      <c r="NNX3" s="92"/>
      <c r="NNY3" s="92"/>
      <c r="NNZ3" s="92"/>
      <c r="NOA3" s="92"/>
      <c r="NOB3" s="92"/>
      <c r="NOC3" s="92"/>
      <c r="NOD3" s="92"/>
      <c r="NOE3" s="92"/>
      <c r="NOF3" s="92"/>
      <c r="NOG3" s="92"/>
      <c r="NOH3" s="92"/>
      <c r="NOI3" s="92"/>
      <c r="NOJ3" s="92"/>
      <c r="NOK3" s="92"/>
      <c r="NOL3" s="92"/>
      <c r="NOM3" s="92"/>
      <c r="NON3" s="92"/>
      <c r="NOO3" s="92"/>
      <c r="NOP3" s="92"/>
      <c r="NOQ3" s="92"/>
      <c r="NOR3" s="92"/>
      <c r="NOS3" s="92"/>
      <c r="NOT3" s="92"/>
      <c r="NOU3" s="92"/>
      <c r="NOV3" s="92"/>
      <c r="NOW3" s="92"/>
      <c r="NOX3" s="92"/>
      <c r="NOY3" s="92"/>
      <c r="NOZ3" s="92"/>
      <c r="NPA3" s="92"/>
      <c r="NPB3" s="92"/>
      <c r="NPC3" s="92"/>
      <c r="NPD3" s="92"/>
      <c r="NPE3" s="92"/>
      <c r="NPF3" s="92"/>
      <c r="NPG3" s="92"/>
      <c r="NPH3" s="92"/>
      <c r="NPI3" s="92"/>
      <c r="NPJ3" s="92"/>
      <c r="NPK3" s="92"/>
      <c r="NPL3" s="92"/>
      <c r="NPM3" s="92"/>
      <c r="NPN3" s="92"/>
      <c r="NPO3" s="92"/>
      <c r="NPP3" s="92"/>
      <c r="NPQ3" s="92"/>
      <c r="NPR3" s="92"/>
      <c r="NPS3" s="92"/>
      <c r="NPT3" s="92"/>
      <c r="NPU3" s="92"/>
      <c r="NPV3" s="92"/>
      <c r="NPW3" s="92"/>
      <c r="NPX3" s="92"/>
      <c r="NPY3" s="92"/>
      <c r="NPZ3" s="92"/>
      <c r="NQA3" s="92"/>
      <c r="NQB3" s="92"/>
      <c r="NQC3" s="92"/>
      <c r="NQD3" s="92"/>
      <c r="NQE3" s="92"/>
      <c r="NQF3" s="92"/>
      <c r="NQG3" s="92"/>
      <c r="NQH3" s="92"/>
      <c r="NQI3" s="92"/>
      <c r="NQJ3" s="92"/>
      <c r="NQK3" s="92"/>
      <c r="NQL3" s="92"/>
      <c r="NQM3" s="92"/>
      <c r="NQN3" s="92"/>
      <c r="NQO3" s="92"/>
      <c r="NQP3" s="92"/>
      <c r="NQQ3" s="92"/>
      <c r="NQR3" s="92"/>
      <c r="NQS3" s="92"/>
      <c r="NQT3" s="92"/>
      <c r="NQU3" s="92"/>
      <c r="NQV3" s="92"/>
      <c r="NQW3" s="92"/>
      <c r="NQX3" s="92"/>
      <c r="NQY3" s="92"/>
      <c r="NQZ3" s="92"/>
      <c r="NRA3" s="92"/>
      <c r="NRB3" s="92"/>
      <c r="NRC3" s="92"/>
      <c r="NRD3" s="92"/>
      <c r="NRE3" s="92"/>
      <c r="NRF3" s="92"/>
      <c r="NRG3" s="92"/>
      <c r="NRH3" s="92"/>
      <c r="NRI3" s="92"/>
      <c r="NRJ3" s="92"/>
      <c r="NRK3" s="92"/>
      <c r="NRL3" s="92"/>
      <c r="NRM3" s="92"/>
      <c r="NRN3" s="92"/>
      <c r="NRO3" s="92"/>
      <c r="NRP3" s="92"/>
      <c r="NRQ3" s="92"/>
      <c r="NRR3" s="92"/>
      <c r="NRS3" s="92"/>
      <c r="NRT3" s="92"/>
      <c r="NRU3" s="92"/>
      <c r="NRV3" s="92"/>
      <c r="NRW3" s="92"/>
      <c r="NRX3" s="92"/>
      <c r="NRY3" s="92"/>
      <c r="NRZ3" s="92"/>
      <c r="NSA3" s="92"/>
      <c r="NSB3" s="92"/>
      <c r="NSC3" s="92"/>
      <c r="NSD3" s="92"/>
      <c r="NSE3" s="92"/>
      <c r="NSF3" s="92"/>
      <c r="NSG3" s="92"/>
      <c r="NSH3" s="92"/>
      <c r="NSI3" s="92"/>
      <c r="NSJ3" s="92"/>
      <c r="NSK3" s="92"/>
      <c r="NSL3" s="92"/>
      <c r="NSM3" s="92"/>
      <c r="NSN3" s="92"/>
      <c r="NSO3" s="92"/>
      <c r="NSP3" s="92"/>
      <c r="NSQ3" s="92"/>
      <c r="NSR3" s="92"/>
      <c r="NSS3" s="92"/>
      <c r="NST3" s="92"/>
      <c r="NSU3" s="92"/>
      <c r="NSV3" s="92"/>
      <c r="NSW3" s="92"/>
      <c r="NSX3" s="92"/>
      <c r="NSY3" s="92"/>
      <c r="NSZ3" s="92"/>
      <c r="NTA3" s="92"/>
      <c r="NTB3" s="92"/>
      <c r="NTC3" s="92"/>
      <c r="NTD3" s="92"/>
      <c r="NTE3" s="92"/>
      <c r="NTF3" s="92"/>
      <c r="NTG3" s="92"/>
      <c r="NTH3" s="92"/>
      <c r="NTI3" s="92"/>
      <c r="NTJ3" s="92"/>
      <c r="NTK3" s="92"/>
      <c r="NTL3" s="92"/>
      <c r="NTM3" s="92"/>
      <c r="NTN3" s="92"/>
      <c r="NTO3" s="92"/>
      <c r="NTP3" s="92"/>
      <c r="NTQ3" s="92"/>
      <c r="NTR3" s="92"/>
      <c r="NTS3" s="92"/>
      <c r="NTT3" s="92"/>
      <c r="NTU3" s="92"/>
      <c r="NTV3" s="92"/>
      <c r="NTW3" s="92"/>
      <c r="NTX3" s="92"/>
      <c r="NTY3" s="92"/>
      <c r="NTZ3" s="92"/>
      <c r="NUA3" s="92"/>
      <c r="NUB3" s="92"/>
      <c r="NUC3" s="92"/>
      <c r="NUD3" s="92"/>
      <c r="NUE3" s="92"/>
      <c r="NUF3" s="92"/>
      <c r="NUG3" s="92"/>
      <c r="NUH3" s="92"/>
      <c r="NUI3" s="92"/>
      <c r="NUJ3" s="92"/>
      <c r="NUK3" s="92"/>
      <c r="NUL3" s="92"/>
      <c r="NUM3" s="92"/>
      <c r="NUN3" s="92"/>
      <c r="NUO3" s="92"/>
      <c r="NUP3" s="92"/>
      <c r="NUQ3" s="92"/>
      <c r="NUR3" s="92"/>
      <c r="NUS3" s="92"/>
      <c r="NUT3" s="92"/>
      <c r="NUU3" s="92"/>
      <c r="NUV3" s="92"/>
      <c r="NUW3" s="92"/>
      <c r="NUX3" s="92"/>
      <c r="NUY3" s="92"/>
      <c r="NUZ3" s="92"/>
      <c r="NVA3" s="92"/>
      <c r="NVB3" s="92"/>
      <c r="NVC3" s="92"/>
      <c r="NVD3" s="92"/>
      <c r="NVE3" s="92"/>
      <c r="NVF3" s="92"/>
      <c r="NVG3" s="92"/>
      <c r="NVH3" s="92"/>
      <c r="NVI3" s="92"/>
      <c r="NVJ3" s="92"/>
      <c r="NVK3" s="92"/>
      <c r="NVL3" s="92"/>
      <c r="NVM3" s="92"/>
      <c r="NVN3" s="92"/>
      <c r="NVO3" s="92"/>
      <c r="NVP3" s="92"/>
      <c r="NVQ3" s="92"/>
      <c r="NVR3" s="92"/>
      <c r="NVS3" s="92"/>
      <c r="NVT3" s="92"/>
      <c r="NVU3" s="92"/>
      <c r="NVV3" s="92"/>
      <c r="NVW3" s="92"/>
      <c r="NVX3" s="92"/>
      <c r="NVY3" s="92"/>
      <c r="NVZ3" s="92"/>
      <c r="NWA3" s="92"/>
      <c r="NWB3" s="92"/>
      <c r="NWC3" s="92"/>
      <c r="NWD3" s="92"/>
      <c r="NWE3" s="92"/>
      <c r="NWF3" s="92"/>
      <c r="NWG3" s="92"/>
      <c r="NWH3" s="92"/>
      <c r="NWI3" s="92"/>
      <c r="NWJ3" s="92"/>
      <c r="NWK3" s="92"/>
      <c r="NWL3" s="92"/>
      <c r="NWM3" s="92"/>
      <c r="NWN3" s="92"/>
      <c r="NWO3" s="92"/>
      <c r="NWP3" s="92"/>
      <c r="NWQ3" s="92"/>
      <c r="NWR3" s="92"/>
      <c r="NWS3" s="92"/>
      <c r="NWT3" s="92"/>
      <c r="NWU3" s="92"/>
      <c r="NWV3" s="92"/>
      <c r="NWW3" s="92"/>
      <c r="NWX3" s="92"/>
      <c r="NWY3" s="92"/>
      <c r="NWZ3" s="92"/>
      <c r="NXA3" s="92"/>
      <c r="NXB3" s="92"/>
      <c r="NXC3" s="92"/>
      <c r="NXD3" s="92"/>
      <c r="NXE3" s="92"/>
      <c r="NXF3" s="92"/>
      <c r="NXG3" s="92"/>
      <c r="NXH3" s="92"/>
      <c r="NXI3" s="92"/>
      <c r="NXJ3" s="92"/>
      <c r="NXK3" s="92"/>
      <c r="NXL3" s="92"/>
      <c r="NXM3" s="92"/>
      <c r="NXN3" s="92"/>
      <c r="NXO3" s="92"/>
      <c r="NXP3" s="92"/>
      <c r="NXQ3" s="92"/>
      <c r="NXR3" s="92"/>
      <c r="NXS3" s="92"/>
      <c r="NXT3" s="92"/>
      <c r="NXU3" s="92"/>
      <c r="NXV3" s="92"/>
      <c r="NXW3" s="92"/>
      <c r="NXX3" s="92"/>
      <c r="NXY3" s="92"/>
      <c r="NXZ3" s="92"/>
      <c r="NYA3" s="92"/>
      <c r="NYB3" s="92"/>
      <c r="NYC3" s="92"/>
      <c r="NYD3" s="92"/>
      <c r="NYE3" s="92"/>
      <c r="NYF3" s="92"/>
      <c r="NYG3" s="92"/>
      <c r="NYH3" s="92"/>
      <c r="NYI3" s="92"/>
      <c r="NYJ3" s="92"/>
      <c r="NYK3" s="92"/>
      <c r="NYL3" s="92"/>
      <c r="NYM3" s="92"/>
      <c r="NYN3" s="92"/>
      <c r="NYO3" s="92"/>
      <c r="NYP3" s="92"/>
      <c r="NYQ3" s="92"/>
      <c r="NYR3" s="92"/>
      <c r="NYS3" s="92"/>
      <c r="NYT3" s="92"/>
      <c r="NYU3" s="92"/>
      <c r="NYV3" s="92"/>
      <c r="NYW3" s="92"/>
      <c r="NYX3" s="92"/>
      <c r="NYY3" s="92"/>
      <c r="NYZ3" s="92"/>
      <c r="NZA3" s="92"/>
      <c r="NZB3" s="92"/>
      <c r="NZC3" s="92"/>
      <c r="NZD3" s="92"/>
      <c r="NZE3" s="92"/>
      <c r="NZF3" s="92"/>
      <c r="NZG3" s="92"/>
      <c r="NZH3" s="92"/>
      <c r="NZI3" s="92"/>
      <c r="NZJ3" s="92"/>
      <c r="NZK3" s="92"/>
      <c r="NZL3" s="92"/>
      <c r="NZM3" s="92"/>
      <c r="NZN3" s="92"/>
      <c r="NZO3" s="92"/>
      <c r="NZP3" s="92"/>
      <c r="NZQ3" s="92"/>
      <c r="NZR3" s="92"/>
      <c r="NZS3" s="92"/>
      <c r="NZT3" s="92"/>
      <c r="NZU3" s="92"/>
      <c r="NZV3" s="92"/>
      <c r="NZW3" s="92"/>
      <c r="NZX3" s="92"/>
      <c r="NZY3" s="92"/>
      <c r="NZZ3" s="92"/>
      <c r="OAA3" s="92"/>
      <c r="OAB3" s="92"/>
      <c r="OAC3" s="92"/>
      <c r="OAD3" s="92"/>
      <c r="OAE3" s="92"/>
      <c r="OAF3" s="92"/>
      <c r="OAG3" s="92"/>
      <c r="OAH3" s="92"/>
      <c r="OAI3" s="92"/>
      <c r="OAJ3" s="92"/>
      <c r="OAK3" s="92"/>
      <c r="OAL3" s="92"/>
      <c r="OAM3" s="92"/>
      <c r="OAN3" s="92"/>
      <c r="OAO3" s="92"/>
      <c r="OAP3" s="92"/>
      <c r="OAQ3" s="92"/>
      <c r="OAR3" s="92"/>
      <c r="OAS3" s="92"/>
      <c r="OAT3" s="92"/>
      <c r="OAU3" s="92"/>
      <c r="OAV3" s="92"/>
      <c r="OAW3" s="92"/>
      <c r="OAX3" s="92"/>
      <c r="OAY3" s="92"/>
      <c r="OAZ3" s="92"/>
      <c r="OBA3" s="92"/>
      <c r="OBB3" s="92"/>
      <c r="OBC3" s="92"/>
      <c r="OBD3" s="92"/>
      <c r="OBE3" s="92"/>
      <c r="OBF3" s="92"/>
      <c r="OBG3" s="92"/>
      <c r="OBH3" s="92"/>
      <c r="OBI3" s="92"/>
      <c r="OBJ3" s="92"/>
      <c r="OBK3" s="92"/>
      <c r="OBL3" s="92"/>
      <c r="OBM3" s="92"/>
      <c r="OBN3" s="92"/>
      <c r="OBO3" s="92"/>
      <c r="OBP3" s="92"/>
      <c r="OBQ3" s="92"/>
      <c r="OBR3" s="92"/>
      <c r="OBS3" s="92"/>
      <c r="OBT3" s="92"/>
      <c r="OBU3" s="92"/>
      <c r="OBV3" s="92"/>
      <c r="OBW3" s="92"/>
      <c r="OBX3" s="92"/>
      <c r="OBY3" s="92"/>
      <c r="OBZ3" s="92"/>
      <c r="OCA3" s="92"/>
      <c r="OCB3" s="92"/>
      <c r="OCC3" s="92"/>
      <c r="OCD3" s="92"/>
      <c r="OCE3" s="92"/>
      <c r="OCF3" s="92"/>
      <c r="OCG3" s="92"/>
      <c r="OCH3" s="92"/>
      <c r="OCI3" s="92"/>
      <c r="OCJ3" s="92"/>
      <c r="OCK3" s="92"/>
      <c r="OCL3" s="92"/>
      <c r="OCM3" s="92"/>
      <c r="OCN3" s="92"/>
      <c r="OCO3" s="92"/>
      <c r="OCP3" s="92"/>
      <c r="OCQ3" s="92"/>
      <c r="OCR3" s="92"/>
      <c r="OCS3" s="92"/>
      <c r="OCT3" s="92"/>
      <c r="OCU3" s="92"/>
      <c r="OCV3" s="92"/>
      <c r="OCW3" s="92"/>
      <c r="OCX3" s="92"/>
      <c r="OCY3" s="92"/>
      <c r="OCZ3" s="92"/>
      <c r="ODA3" s="92"/>
      <c r="ODB3" s="92"/>
      <c r="ODC3" s="92"/>
      <c r="ODD3" s="92"/>
      <c r="ODE3" s="92"/>
      <c r="ODF3" s="92"/>
      <c r="ODG3" s="92"/>
      <c r="ODH3" s="92"/>
      <c r="ODI3" s="92"/>
      <c r="ODJ3" s="92"/>
      <c r="ODK3" s="92"/>
      <c r="ODL3" s="92"/>
      <c r="ODM3" s="92"/>
      <c r="ODN3" s="92"/>
      <c r="ODO3" s="92"/>
      <c r="ODP3" s="92"/>
      <c r="ODQ3" s="92"/>
      <c r="ODR3" s="92"/>
      <c r="ODS3" s="92"/>
      <c r="ODT3" s="92"/>
      <c r="ODU3" s="92"/>
      <c r="ODV3" s="92"/>
      <c r="ODW3" s="92"/>
      <c r="ODX3" s="92"/>
      <c r="ODY3" s="92"/>
      <c r="ODZ3" s="92"/>
      <c r="OEA3" s="92"/>
      <c r="OEB3" s="92"/>
      <c r="OEC3" s="92"/>
      <c r="OED3" s="92"/>
      <c r="OEE3" s="92"/>
      <c r="OEF3" s="92"/>
      <c r="OEG3" s="92"/>
      <c r="OEH3" s="92"/>
      <c r="OEI3" s="92"/>
      <c r="OEJ3" s="92"/>
      <c r="OEK3" s="92"/>
      <c r="OEL3" s="92"/>
      <c r="OEM3" s="92"/>
      <c r="OEN3" s="92"/>
      <c r="OEO3" s="92"/>
      <c r="OEP3" s="92"/>
      <c r="OEQ3" s="92"/>
      <c r="OER3" s="92"/>
      <c r="OES3" s="92"/>
      <c r="OET3" s="92"/>
      <c r="OEU3" s="92"/>
      <c r="OEV3" s="92"/>
      <c r="OEW3" s="92"/>
      <c r="OEX3" s="92"/>
      <c r="OEY3" s="92"/>
      <c r="OEZ3" s="92"/>
      <c r="OFA3" s="92"/>
      <c r="OFB3" s="92"/>
      <c r="OFC3" s="92"/>
      <c r="OFD3" s="92"/>
      <c r="OFE3" s="92"/>
      <c r="OFF3" s="92"/>
      <c r="OFG3" s="92"/>
      <c r="OFH3" s="92"/>
      <c r="OFI3" s="92"/>
      <c r="OFJ3" s="92"/>
      <c r="OFK3" s="92"/>
      <c r="OFL3" s="92"/>
      <c r="OFM3" s="92"/>
      <c r="OFN3" s="92"/>
      <c r="OFO3" s="92"/>
      <c r="OFP3" s="92"/>
      <c r="OFQ3" s="92"/>
      <c r="OFR3" s="92"/>
      <c r="OFS3" s="92"/>
      <c r="OFT3" s="92"/>
      <c r="OFU3" s="92"/>
      <c r="OFV3" s="92"/>
      <c r="OFW3" s="92"/>
      <c r="OFX3" s="92"/>
      <c r="OFY3" s="92"/>
      <c r="OFZ3" s="92"/>
      <c r="OGA3" s="92"/>
      <c r="OGB3" s="92"/>
      <c r="OGC3" s="92"/>
      <c r="OGD3" s="92"/>
      <c r="OGE3" s="92"/>
      <c r="OGF3" s="92"/>
      <c r="OGG3" s="92"/>
      <c r="OGH3" s="92"/>
      <c r="OGI3" s="92"/>
      <c r="OGJ3" s="92"/>
      <c r="OGK3" s="92"/>
      <c r="OGL3" s="92"/>
      <c r="OGM3" s="92"/>
      <c r="OGN3" s="92"/>
      <c r="OGO3" s="92"/>
      <c r="OGP3" s="92"/>
      <c r="OGQ3" s="92"/>
      <c r="OGR3" s="92"/>
      <c r="OGS3" s="92"/>
      <c r="OGT3" s="92"/>
      <c r="OGU3" s="92"/>
      <c r="OGV3" s="92"/>
      <c r="OGW3" s="92"/>
      <c r="OGX3" s="92"/>
      <c r="OGY3" s="92"/>
      <c r="OGZ3" s="92"/>
      <c r="OHA3" s="92"/>
      <c r="OHB3" s="92"/>
      <c r="OHC3" s="92"/>
      <c r="OHD3" s="92"/>
      <c r="OHE3" s="92"/>
      <c r="OHF3" s="92"/>
      <c r="OHG3" s="92"/>
      <c r="OHH3" s="92"/>
      <c r="OHI3" s="92"/>
      <c r="OHJ3" s="92"/>
      <c r="OHK3" s="92"/>
      <c r="OHL3" s="92"/>
      <c r="OHM3" s="92"/>
      <c r="OHN3" s="92"/>
      <c r="OHO3" s="92"/>
      <c r="OHP3" s="92"/>
      <c r="OHQ3" s="92"/>
      <c r="OHR3" s="92"/>
      <c r="OHS3" s="92"/>
      <c r="OHT3" s="92"/>
      <c r="OHU3" s="92"/>
      <c r="OHV3" s="92"/>
      <c r="OHW3" s="92"/>
      <c r="OHX3" s="92"/>
      <c r="OHY3" s="92"/>
      <c r="OHZ3" s="92"/>
      <c r="OIA3" s="92"/>
      <c r="OIB3" s="92"/>
      <c r="OIC3" s="92"/>
      <c r="OID3" s="92"/>
      <c r="OIE3" s="92"/>
      <c r="OIF3" s="92"/>
      <c r="OIG3" s="92"/>
      <c r="OIH3" s="92"/>
      <c r="OII3" s="92"/>
      <c r="OIJ3" s="92"/>
      <c r="OIK3" s="92"/>
      <c r="OIL3" s="92"/>
      <c r="OIM3" s="92"/>
      <c r="OIN3" s="92"/>
      <c r="OIO3" s="92"/>
      <c r="OIP3" s="92"/>
      <c r="OIQ3" s="92"/>
      <c r="OIR3" s="92"/>
      <c r="OIS3" s="92"/>
      <c r="OIT3" s="92"/>
      <c r="OIU3" s="92"/>
      <c r="OIV3" s="92"/>
      <c r="OIW3" s="92"/>
      <c r="OIX3" s="92"/>
      <c r="OIY3" s="92"/>
      <c r="OIZ3" s="92"/>
      <c r="OJA3" s="92"/>
      <c r="OJB3" s="92"/>
      <c r="OJC3" s="92"/>
      <c r="OJD3" s="92"/>
      <c r="OJE3" s="92"/>
      <c r="OJF3" s="92"/>
      <c r="OJG3" s="92"/>
      <c r="OJH3" s="92"/>
      <c r="OJI3" s="92"/>
      <c r="OJJ3" s="92"/>
      <c r="OJK3" s="92"/>
      <c r="OJL3" s="92"/>
      <c r="OJM3" s="92"/>
      <c r="OJN3" s="92"/>
      <c r="OJO3" s="92"/>
      <c r="OJP3" s="92"/>
      <c r="OJQ3" s="92"/>
      <c r="OJR3" s="92"/>
      <c r="OJS3" s="92"/>
      <c r="OJT3" s="92"/>
      <c r="OJU3" s="92"/>
      <c r="OJV3" s="92"/>
      <c r="OJW3" s="92"/>
      <c r="OJX3" s="92"/>
      <c r="OJY3" s="92"/>
      <c r="OJZ3" s="92"/>
      <c r="OKA3" s="92"/>
      <c r="OKB3" s="92"/>
      <c r="OKC3" s="92"/>
      <c r="OKD3" s="92"/>
      <c r="OKE3" s="92"/>
      <c r="OKF3" s="92"/>
      <c r="OKG3" s="92"/>
      <c r="OKH3" s="92"/>
      <c r="OKI3" s="92"/>
      <c r="OKJ3" s="92"/>
      <c r="OKK3" s="92"/>
      <c r="OKL3" s="92"/>
      <c r="OKM3" s="92"/>
      <c r="OKN3" s="92"/>
      <c r="OKO3" s="92"/>
      <c r="OKP3" s="92"/>
      <c r="OKQ3" s="92"/>
      <c r="OKR3" s="92"/>
      <c r="OKS3" s="92"/>
      <c r="OKT3" s="92"/>
      <c r="OKU3" s="92"/>
      <c r="OKV3" s="92"/>
      <c r="OKW3" s="92"/>
      <c r="OKX3" s="92"/>
      <c r="OKY3" s="92"/>
      <c r="OKZ3" s="92"/>
      <c r="OLA3" s="92"/>
      <c r="OLB3" s="92"/>
      <c r="OLC3" s="92"/>
      <c r="OLD3" s="92"/>
      <c r="OLE3" s="92"/>
      <c r="OLF3" s="92"/>
      <c r="OLG3" s="92"/>
      <c r="OLH3" s="92"/>
      <c r="OLI3" s="92"/>
      <c r="OLJ3" s="92"/>
      <c r="OLK3" s="92"/>
      <c r="OLL3" s="92"/>
      <c r="OLM3" s="92"/>
      <c r="OLN3" s="92"/>
      <c r="OLO3" s="92"/>
      <c r="OLP3" s="92"/>
      <c r="OLQ3" s="92"/>
      <c r="OLR3" s="92"/>
      <c r="OLS3" s="92"/>
      <c r="OLT3" s="92"/>
      <c r="OLU3" s="92"/>
      <c r="OLV3" s="92"/>
      <c r="OLW3" s="92"/>
      <c r="OLX3" s="92"/>
      <c r="OLY3" s="92"/>
      <c r="OLZ3" s="92"/>
      <c r="OMA3" s="92"/>
      <c r="OMB3" s="92"/>
      <c r="OMC3" s="92"/>
      <c r="OMD3" s="92"/>
      <c r="OME3" s="92"/>
      <c r="OMF3" s="92"/>
      <c r="OMG3" s="92"/>
      <c r="OMH3" s="92"/>
      <c r="OMI3" s="92"/>
      <c r="OMJ3" s="92"/>
      <c r="OMK3" s="92"/>
      <c r="OML3" s="92"/>
      <c r="OMM3" s="92"/>
      <c r="OMN3" s="92"/>
      <c r="OMO3" s="92"/>
      <c r="OMP3" s="92"/>
      <c r="OMQ3" s="92"/>
      <c r="OMR3" s="92"/>
      <c r="OMS3" s="92"/>
      <c r="OMT3" s="92"/>
      <c r="OMU3" s="92"/>
      <c r="OMV3" s="92"/>
      <c r="OMW3" s="92"/>
      <c r="OMX3" s="92"/>
      <c r="OMY3" s="92"/>
      <c r="OMZ3" s="92"/>
      <c r="ONA3" s="92"/>
      <c r="ONB3" s="92"/>
      <c r="ONC3" s="92"/>
      <c r="OND3" s="92"/>
      <c r="ONE3" s="92"/>
      <c r="ONF3" s="92"/>
      <c r="ONG3" s="92"/>
      <c r="ONH3" s="92"/>
      <c r="ONI3" s="92"/>
      <c r="ONJ3" s="92"/>
      <c r="ONK3" s="92"/>
      <c r="ONL3" s="92"/>
      <c r="ONM3" s="92"/>
      <c r="ONN3" s="92"/>
      <c r="ONO3" s="92"/>
      <c r="ONP3" s="92"/>
      <c r="ONQ3" s="92"/>
      <c r="ONR3" s="92"/>
      <c r="ONS3" s="92"/>
      <c r="ONT3" s="92"/>
      <c r="ONU3" s="92"/>
      <c r="ONV3" s="92"/>
      <c r="ONW3" s="92"/>
      <c r="ONX3" s="92"/>
      <c r="ONY3" s="92"/>
      <c r="ONZ3" s="92"/>
      <c r="OOA3" s="92"/>
      <c r="OOB3" s="92"/>
      <c r="OOC3" s="92"/>
      <c r="OOD3" s="92"/>
      <c r="OOE3" s="92"/>
      <c r="OOF3" s="92"/>
      <c r="OOG3" s="92"/>
      <c r="OOH3" s="92"/>
      <c r="OOI3" s="92"/>
      <c r="OOJ3" s="92"/>
      <c r="OOK3" s="92"/>
      <c r="OOL3" s="92"/>
      <c r="OOM3" s="92"/>
      <c r="OON3" s="92"/>
      <c r="OOO3" s="92"/>
      <c r="OOP3" s="92"/>
      <c r="OOQ3" s="92"/>
      <c r="OOR3" s="92"/>
      <c r="OOS3" s="92"/>
      <c r="OOT3" s="92"/>
      <c r="OOU3" s="92"/>
      <c r="OOV3" s="92"/>
      <c r="OOW3" s="92"/>
      <c r="OOX3" s="92"/>
      <c r="OOY3" s="92"/>
      <c r="OOZ3" s="92"/>
      <c r="OPA3" s="92"/>
      <c r="OPB3" s="92"/>
      <c r="OPC3" s="92"/>
      <c r="OPD3" s="92"/>
      <c r="OPE3" s="92"/>
      <c r="OPF3" s="92"/>
      <c r="OPG3" s="92"/>
      <c r="OPH3" s="92"/>
      <c r="OPI3" s="92"/>
      <c r="OPJ3" s="92"/>
      <c r="OPK3" s="92"/>
      <c r="OPL3" s="92"/>
      <c r="OPM3" s="92"/>
      <c r="OPN3" s="92"/>
      <c r="OPO3" s="92"/>
      <c r="OPP3" s="92"/>
      <c r="OPQ3" s="92"/>
      <c r="OPR3" s="92"/>
      <c r="OPS3" s="92"/>
      <c r="OPT3" s="92"/>
      <c r="OPU3" s="92"/>
      <c r="OPV3" s="92"/>
      <c r="OPW3" s="92"/>
      <c r="OPX3" s="92"/>
      <c r="OPY3" s="92"/>
      <c r="OPZ3" s="92"/>
      <c r="OQA3" s="92"/>
      <c r="OQB3" s="92"/>
      <c r="OQC3" s="92"/>
      <c r="OQD3" s="92"/>
      <c r="OQE3" s="92"/>
      <c r="OQF3" s="92"/>
      <c r="OQG3" s="92"/>
      <c r="OQH3" s="92"/>
      <c r="OQI3" s="92"/>
      <c r="OQJ3" s="92"/>
      <c r="OQK3" s="92"/>
      <c r="OQL3" s="92"/>
      <c r="OQM3" s="92"/>
      <c r="OQN3" s="92"/>
      <c r="OQO3" s="92"/>
      <c r="OQP3" s="92"/>
      <c r="OQQ3" s="92"/>
      <c r="OQR3" s="92"/>
      <c r="OQS3" s="92"/>
      <c r="OQT3" s="92"/>
      <c r="OQU3" s="92"/>
      <c r="OQV3" s="92"/>
      <c r="OQW3" s="92"/>
      <c r="OQX3" s="92"/>
      <c r="OQY3" s="92"/>
      <c r="OQZ3" s="92"/>
      <c r="ORA3" s="92"/>
      <c r="ORB3" s="92"/>
      <c r="ORC3" s="92"/>
      <c r="ORD3" s="92"/>
      <c r="ORE3" s="92"/>
      <c r="ORF3" s="92"/>
      <c r="ORG3" s="92"/>
      <c r="ORH3" s="92"/>
      <c r="ORI3" s="92"/>
      <c r="ORJ3" s="92"/>
      <c r="ORK3" s="92"/>
      <c r="ORL3" s="92"/>
      <c r="ORM3" s="92"/>
      <c r="ORN3" s="92"/>
      <c r="ORO3" s="92"/>
      <c r="ORP3" s="92"/>
      <c r="ORQ3" s="92"/>
      <c r="ORR3" s="92"/>
      <c r="ORS3" s="92"/>
      <c r="ORT3" s="92"/>
      <c r="ORU3" s="92"/>
      <c r="ORV3" s="92"/>
      <c r="ORW3" s="92"/>
      <c r="ORX3" s="92"/>
      <c r="ORY3" s="92"/>
      <c r="ORZ3" s="92"/>
      <c r="OSA3" s="92"/>
      <c r="OSB3" s="92"/>
      <c r="OSC3" s="92"/>
      <c r="OSD3" s="92"/>
      <c r="OSE3" s="92"/>
      <c r="OSF3" s="92"/>
      <c r="OSG3" s="92"/>
      <c r="OSH3" s="92"/>
      <c r="OSI3" s="92"/>
      <c r="OSJ3" s="92"/>
      <c r="OSK3" s="92"/>
      <c r="OSL3" s="92"/>
      <c r="OSM3" s="92"/>
      <c r="OSN3" s="92"/>
      <c r="OSO3" s="92"/>
      <c r="OSP3" s="92"/>
      <c r="OSQ3" s="92"/>
      <c r="OSR3" s="92"/>
      <c r="OSS3" s="92"/>
      <c r="OST3" s="92"/>
      <c r="OSU3" s="92"/>
      <c r="OSV3" s="92"/>
      <c r="OSW3" s="92"/>
      <c r="OSX3" s="92"/>
      <c r="OSY3" s="92"/>
      <c r="OSZ3" s="92"/>
      <c r="OTA3" s="92"/>
      <c r="OTB3" s="92"/>
      <c r="OTC3" s="92"/>
      <c r="OTD3" s="92"/>
      <c r="OTE3" s="92"/>
      <c r="OTF3" s="92"/>
      <c r="OTG3" s="92"/>
      <c r="OTH3" s="92"/>
      <c r="OTI3" s="92"/>
      <c r="OTJ3" s="92"/>
      <c r="OTK3" s="92"/>
      <c r="OTL3" s="92"/>
      <c r="OTM3" s="92"/>
      <c r="OTN3" s="92"/>
      <c r="OTO3" s="92"/>
      <c r="OTP3" s="92"/>
      <c r="OTQ3" s="92"/>
      <c r="OTR3" s="92"/>
      <c r="OTS3" s="92"/>
      <c r="OTT3" s="92"/>
      <c r="OTU3" s="92"/>
      <c r="OTV3" s="92"/>
      <c r="OTW3" s="92"/>
      <c r="OTX3" s="92"/>
      <c r="OTY3" s="92"/>
      <c r="OTZ3" s="92"/>
      <c r="OUA3" s="92"/>
      <c r="OUB3" s="92"/>
      <c r="OUC3" s="92"/>
      <c r="OUD3" s="92"/>
      <c r="OUE3" s="92"/>
      <c r="OUF3" s="92"/>
      <c r="OUG3" s="92"/>
      <c r="OUH3" s="92"/>
      <c r="OUI3" s="92"/>
      <c r="OUJ3" s="92"/>
      <c r="OUK3" s="92"/>
      <c r="OUL3" s="92"/>
      <c r="OUM3" s="92"/>
      <c r="OUN3" s="92"/>
      <c r="OUO3" s="92"/>
      <c r="OUP3" s="92"/>
      <c r="OUQ3" s="92"/>
      <c r="OUR3" s="92"/>
      <c r="OUS3" s="92"/>
      <c r="OUT3" s="92"/>
      <c r="OUU3" s="92"/>
      <c r="OUV3" s="92"/>
      <c r="OUW3" s="92"/>
      <c r="OUX3" s="92"/>
      <c r="OUY3" s="92"/>
      <c r="OUZ3" s="92"/>
      <c r="OVA3" s="92"/>
      <c r="OVB3" s="92"/>
      <c r="OVC3" s="92"/>
      <c r="OVD3" s="92"/>
      <c r="OVE3" s="92"/>
      <c r="OVF3" s="92"/>
      <c r="OVG3" s="92"/>
      <c r="OVH3" s="92"/>
      <c r="OVI3" s="92"/>
      <c r="OVJ3" s="92"/>
      <c r="OVK3" s="92"/>
      <c r="OVL3" s="92"/>
      <c r="OVM3" s="92"/>
      <c r="OVN3" s="92"/>
      <c r="OVO3" s="92"/>
      <c r="OVP3" s="92"/>
      <c r="OVQ3" s="92"/>
      <c r="OVR3" s="92"/>
      <c r="OVS3" s="92"/>
      <c r="OVT3" s="92"/>
      <c r="OVU3" s="92"/>
      <c r="OVV3" s="92"/>
      <c r="OVW3" s="92"/>
      <c r="OVX3" s="92"/>
      <c r="OVY3" s="92"/>
      <c r="OVZ3" s="92"/>
      <c r="OWA3" s="92"/>
      <c r="OWB3" s="92"/>
      <c r="OWC3" s="92"/>
      <c r="OWD3" s="92"/>
      <c r="OWE3" s="92"/>
      <c r="OWF3" s="92"/>
      <c r="OWG3" s="92"/>
      <c r="OWH3" s="92"/>
      <c r="OWI3" s="92"/>
      <c r="OWJ3" s="92"/>
      <c r="OWK3" s="92"/>
      <c r="OWL3" s="92"/>
      <c r="OWM3" s="92"/>
      <c r="OWN3" s="92"/>
      <c r="OWO3" s="92"/>
      <c r="OWP3" s="92"/>
      <c r="OWQ3" s="92"/>
      <c r="OWR3" s="92"/>
      <c r="OWS3" s="92"/>
      <c r="OWT3" s="92"/>
      <c r="OWU3" s="92"/>
      <c r="OWV3" s="92"/>
      <c r="OWW3" s="92"/>
      <c r="OWX3" s="92"/>
      <c r="OWY3" s="92"/>
      <c r="OWZ3" s="92"/>
      <c r="OXA3" s="92"/>
      <c r="OXB3" s="92"/>
      <c r="OXC3" s="92"/>
      <c r="OXD3" s="92"/>
      <c r="OXE3" s="92"/>
      <c r="OXF3" s="92"/>
      <c r="OXG3" s="92"/>
      <c r="OXH3" s="92"/>
      <c r="OXI3" s="92"/>
      <c r="OXJ3" s="92"/>
      <c r="OXK3" s="92"/>
      <c r="OXL3" s="92"/>
      <c r="OXM3" s="92"/>
      <c r="OXN3" s="92"/>
      <c r="OXO3" s="92"/>
      <c r="OXP3" s="92"/>
      <c r="OXQ3" s="92"/>
      <c r="OXR3" s="92"/>
      <c r="OXS3" s="92"/>
      <c r="OXT3" s="92"/>
      <c r="OXU3" s="92"/>
      <c r="OXV3" s="92"/>
      <c r="OXW3" s="92"/>
      <c r="OXX3" s="92"/>
      <c r="OXY3" s="92"/>
      <c r="OXZ3" s="92"/>
      <c r="OYA3" s="92"/>
      <c r="OYB3" s="92"/>
      <c r="OYC3" s="92"/>
      <c r="OYD3" s="92"/>
      <c r="OYE3" s="92"/>
      <c r="OYF3" s="92"/>
      <c r="OYG3" s="92"/>
      <c r="OYH3" s="92"/>
      <c r="OYI3" s="92"/>
      <c r="OYJ3" s="92"/>
      <c r="OYK3" s="92"/>
      <c r="OYL3" s="92"/>
      <c r="OYM3" s="92"/>
      <c r="OYN3" s="92"/>
      <c r="OYO3" s="92"/>
      <c r="OYP3" s="92"/>
      <c r="OYQ3" s="92"/>
      <c r="OYR3" s="92"/>
      <c r="OYS3" s="92"/>
      <c r="OYT3" s="92"/>
      <c r="OYU3" s="92"/>
      <c r="OYV3" s="92"/>
      <c r="OYW3" s="92"/>
      <c r="OYX3" s="92"/>
      <c r="OYY3" s="92"/>
      <c r="OYZ3" s="92"/>
      <c r="OZA3" s="92"/>
      <c r="OZB3" s="92"/>
      <c r="OZC3" s="92"/>
      <c r="OZD3" s="92"/>
      <c r="OZE3" s="92"/>
      <c r="OZF3" s="92"/>
      <c r="OZG3" s="92"/>
      <c r="OZH3" s="92"/>
      <c r="OZI3" s="92"/>
      <c r="OZJ3" s="92"/>
      <c r="OZK3" s="92"/>
      <c r="OZL3" s="92"/>
      <c r="OZM3" s="92"/>
      <c r="OZN3" s="92"/>
      <c r="OZO3" s="92"/>
      <c r="OZP3" s="92"/>
      <c r="OZQ3" s="92"/>
      <c r="OZR3" s="92"/>
      <c r="OZS3" s="92"/>
      <c r="OZT3" s="92"/>
      <c r="OZU3" s="92"/>
      <c r="OZV3" s="92"/>
      <c r="OZW3" s="92"/>
      <c r="OZX3" s="92"/>
      <c r="OZY3" s="92"/>
      <c r="OZZ3" s="92"/>
      <c r="PAA3" s="92"/>
      <c r="PAB3" s="92"/>
      <c r="PAC3" s="92"/>
      <c r="PAD3" s="92"/>
      <c r="PAE3" s="92"/>
      <c r="PAF3" s="92"/>
      <c r="PAG3" s="92"/>
      <c r="PAH3" s="92"/>
      <c r="PAI3" s="92"/>
      <c r="PAJ3" s="92"/>
      <c r="PAK3" s="92"/>
      <c r="PAL3" s="92"/>
      <c r="PAM3" s="92"/>
      <c r="PAN3" s="92"/>
      <c r="PAO3" s="92"/>
      <c r="PAP3" s="92"/>
      <c r="PAQ3" s="92"/>
      <c r="PAR3" s="92"/>
      <c r="PAS3" s="92"/>
      <c r="PAT3" s="92"/>
      <c r="PAU3" s="92"/>
      <c r="PAV3" s="92"/>
      <c r="PAW3" s="92"/>
      <c r="PAX3" s="92"/>
      <c r="PAY3" s="92"/>
      <c r="PAZ3" s="92"/>
      <c r="PBA3" s="92"/>
      <c r="PBB3" s="92"/>
      <c r="PBC3" s="92"/>
      <c r="PBD3" s="92"/>
      <c r="PBE3" s="92"/>
      <c r="PBF3" s="92"/>
      <c r="PBG3" s="92"/>
      <c r="PBH3" s="92"/>
      <c r="PBI3" s="92"/>
      <c r="PBJ3" s="92"/>
      <c r="PBK3" s="92"/>
      <c r="PBL3" s="92"/>
      <c r="PBM3" s="92"/>
      <c r="PBN3" s="92"/>
      <c r="PBO3" s="92"/>
      <c r="PBP3" s="92"/>
      <c r="PBQ3" s="92"/>
      <c r="PBR3" s="92"/>
      <c r="PBS3" s="92"/>
      <c r="PBT3" s="92"/>
      <c r="PBU3" s="92"/>
      <c r="PBV3" s="92"/>
      <c r="PBW3" s="92"/>
      <c r="PBX3" s="92"/>
      <c r="PBY3" s="92"/>
      <c r="PBZ3" s="92"/>
      <c r="PCA3" s="92"/>
      <c r="PCB3" s="92"/>
      <c r="PCC3" s="92"/>
      <c r="PCD3" s="92"/>
      <c r="PCE3" s="92"/>
      <c r="PCF3" s="92"/>
      <c r="PCG3" s="92"/>
      <c r="PCH3" s="92"/>
      <c r="PCI3" s="92"/>
      <c r="PCJ3" s="92"/>
      <c r="PCK3" s="92"/>
      <c r="PCL3" s="92"/>
      <c r="PCM3" s="92"/>
      <c r="PCN3" s="92"/>
      <c r="PCO3" s="92"/>
      <c r="PCP3" s="92"/>
      <c r="PCQ3" s="92"/>
      <c r="PCR3" s="92"/>
      <c r="PCS3" s="92"/>
      <c r="PCT3" s="92"/>
      <c r="PCU3" s="92"/>
      <c r="PCV3" s="92"/>
      <c r="PCW3" s="92"/>
      <c r="PCX3" s="92"/>
      <c r="PCY3" s="92"/>
      <c r="PCZ3" s="92"/>
      <c r="PDA3" s="92"/>
      <c r="PDB3" s="92"/>
      <c r="PDC3" s="92"/>
      <c r="PDD3" s="92"/>
      <c r="PDE3" s="92"/>
      <c r="PDF3" s="92"/>
      <c r="PDG3" s="92"/>
      <c r="PDH3" s="92"/>
      <c r="PDI3" s="92"/>
      <c r="PDJ3" s="92"/>
      <c r="PDK3" s="92"/>
      <c r="PDL3" s="92"/>
      <c r="PDM3" s="92"/>
      <c r="PDN3" s="92"/>
      <c r="PDO3" s="92"/>
      <c r="PDP3" s="92"/>
      <c r="PDQ3" s="92"/>
      <c r="PDR3" s="92"/>
      <c r="PDS3" s="92"/>
      <c r="PDT3" s="92"/>
      <c r="PDU3" s="92"/>
      <c r="PDV3" s="92"/>
      <c r="PDW3" s="92"/>
      <c r="PDX3" s="92"/>
      <c r="PDY3" s="92"/>
      <c r="PDZ3" s="92"/>
      <c r="PEA3" s="92"/>
      <c r="PEB3" s="92"/>
      <c r="PEC3" s="92"/>
      <c r="PED3" s="92"/>
      <c r="PEE3" s="92"/>
      <c r="PEF3" s="92"/>
      <c r="PEG3" s="92"/>
      <c r="PEH3" s="92"/>
      <c r="PEI3" s="92"/>
      <c r="PEJ3" s="92"/>
      <c r="PEK3" s="92"/>
      <c r="PEL3" s="92"/>
      <c r="PEM3" s="92"/>
      <c r="PEN3" s="92"/>
      <c r="PEO3" s="92"/>
      <c r="PEP3" s="92"/>
      <c r="PEQ3" s="92"/>
      <c r="PER3" s="92"/>
      <c r="PES3" s="92"/>
      <c r="PET3" s="92"/>
      <c r="PEU3" s="92"/>
      <c r="PEV3" s="92"/>
      <c r="PEW3" s="92"/>
      <c r="PEX3" s="92"/>
      <c r="PEY3" s="92"/>
      <c r="PEZ3" s="92"/>
      <c r="PFA3" s="92"/>
      <c r="PFB3" s="92"/>
      <c r="PFC3" s="92"/>
      <c r="PFD3" s="92"/>
      <c r="PFE3" s="92"/>
      <c r="PFF3" s="92"/>
      <c r="PFG3" s="92"/>
      <c r="PFH3" s="92"/>
      <c r="PFI3" s="92"/>
      <c r="PFJ3" s="92"/>
      <c r="PFK3" s="92"/>
      <c r="PFL3" s="92"/>
      <c r="PFM3" s="92"/>
      <c r="PFN3" s="92"/>
      <c r="PFO3" s="92"/>
      <c r="PFP3" s="92"/>
      <c r="PFQ3" s="92"/>
      <c r="PFR3" s="92"/>
      <c r="PFS3" s="92"/>
      <c r="PFT3" s="92"/>
      <c r="PFU3" s="92"/>
      <c r="PFV3" s="92"/>
      <c r="PFW3" s="92"/>
      <c r="PFX3" s="92"/>
      <c r="PFY3" s="92"/>
      <c r="PFZ3" s="92"/>
      <c r="PGA3" s="92"/>
      <c r="PGB3" s="92"/>
      <c r="PGC3" s="92"/>
      <c r="PGD3" s="92"/>
      <c r="PGE3" s="92"/>
      <c r="PGF3" s="92"/>
      <c r="PGG3" s="92"/>
      <c r="PGH3" s="92"/>
      <c r="PGI3" s="92"/>
      <c r="PGJ3" s="92"/>
      <c r="PGK3" s="92"/>
      <c r="PGL3" s="92"/>
      <c r="PGM3" s="92"/>
      <c r="PGN3" s="92"/>
      <c r="PGO3" s="92"/>
      <c r="PGP3" s="92"/>
      <c r="PGQ3" s="92"/>
      <c r="PGR3" s="92"/>
      <c r="PGS3" s="92"/>
      <c r="PGT3" s="92"/>
      <c r="PGU3" s="92"/>
      <c r="PGV3" s="92"/>
      <c r="PGW3" s="92"/>
      <c r="PGX3" s="92"/>
      <c r="PGY3" s="92"/>
      <c r="PGZ3" s="92"/>
      <c r="PHA3" s="92"/>
      <c r="PHB3" s="92"/>
      <c r="PHC3" s="92"/>
      <c r="PHD3" s="92"/>
      <c r="PHE3" s="92"/>
      <c r="PHF3" s="92"/>
      <c r="PHG3" s="92"/>
      <c r="PHH3" s="92"/>
      <c r="PHI3" s="92"/>
      <c r="PHJ3" s="92"/>
      <c r="PHK3" s="92"/>
      <c r="PHL3" s="92"/>
      <c r="PHM3" s="92"/>
      <c r="PHN3" s="92"/>
      <c r="PHO3" s="92"/>
      <c r="PHP3" s="92"/>
      <c r="PHQ3" s="92"/>
      <c r="PHR3" s="92"/>
      <c r="PHS3" s="92"/>
      <c r="PHT3" s="92"/>
      <c r="PHU3" s="92"/>
      <c r="PHV3" s="92"/>
      <c r="PHW3" s="92"/>
      <c r="PHX3" s="92"/>
      <c r="PHY3" s="92"/>
      <c r="PHZ3" s="92"/>
      <c r="PIA3" s="92"/>
      <c r="PIB3" s="92"/>
      <c r="PIC3" s="92"/>
      <c r="PID3" s="92"/>
      <c r="PIE3" s="92"/>
      <c r="PIF3" s="92"/>
      <c r="PIG3" s="92"/>
      <c r="PIH3" s="92"/>
      <c r="PII3" s="92"/>
      <c r="PIJ3" s="92"/>
      <c r="PIK3" s="92"/>
      <c r="PIL3" s="92"/>
      <c r="PIM3" s="92"/>
      <c r="PIN3" s="92"/>
      <c r="PIO3" s="92"/>
      <c r="PIP3" s="92"/>
      <c r="PIQ3" s="92"/>
      <c r="PIR3" s="92"/>
      <c r="PIS3" s="92"/>
      <c r="PIT3" s="92"/>
      <c r="PIU3" s="92"/>
      <c r="PIV3" s="92"/>
      <c r="PIW3" s="92"/>
      <c r="PIX3" s="92"/>
      <c r="PIY3" s="92"/>
      <c r="PIZ3" s="92"/>
      <c r="PJA3" s="92"/>
      <c r="PJB3" s="92"/>
      <c r="PJC3" s="92"/>
      <c r="PJD3" s="92"/>
      <c r="PJE3" s="92"/>
      <c r="PJF3" s="92"/>
      <c r="PJG3" s="92"/>
      <c r="PJH3" s="92"/>
      <c r="PJI3" s="92"/>
      <c r="PJJ3" s="92"/>
      <c r="PJK3" s="92"/>
      <c r="PJL3" s="92"/>
      <c r="PJM3" s="92"/>
      <c r="PJN3" s="92"/>
      <c r="PJO3" s="92"/>
      <c r="PJP3" s="92"/>
      <c r="PJQ3" s="92"/>
      <c r="PJR3" s="92"/>
      <c r="PJS3" s="92"/>
      <c r="PJT3" s="92"/>
      <c r="PJU3" s="92"/>
      <c r="PJV3" s="92"/>
      <c r="PJW3" s="92"/>
      <c r="PJX3" s="92"/>
      <c r="PJY3" s="92"/>
      <c r="PJZ3" s="92"/>
      <c r="PKA3" s="92"/>
      <c r="PKB3" s="92"/>
      <c r="PKC3" s="92"/>
      <c r="PKD3" s="92"/>
      <c r="PKE3" s="92"/>
      <c r="PKF3" s="92"/>
      <c r="PKG3" s="92"/>
      <c r="PKH3" s="92"/>
      <c r="PKI3" s="92"/>
      <c r="PKJ3" s="92"/>
      <c r="PKK3" s="92"/>
      <c r="PKL3" s="92"/>
      <c r="PKM3" s="92"/>
      <c r="PKN3" s="92"/>
      <c r="PKO3" s="92"/>
      <c r="PKP3" s="92"/>
      <c r="PKQ3" s="92"/>
      <c r="PKR3" s="92"/>
      <c r="PKS3" s="92"/>
      <c r="PKT3" s="92"/>
      <c r="PKU3" s="92"/>
      <c r="PKV3" s="92"/>
      <c r="PKW3" s="92"/>
      <c r="PKX3" s="92"/>
      <c r="PKY3" s="92"/>
      <c r="PKZ3" s="92"/>
      <c r="PLA3" s="92"/>
      <c r="PLB3" s="92"/>
      <c r="PLC3" s="92"/>
      <c r="PLD3" s="92"/>
      <c r="PLE3" s="92"/>
      <c r="PLF3" s="92"/>
      <c r="PLG3" s="92"/>
      <c r="PLH3" s="92"/>
      <c r="PLI3" s="92"/>
      <c r="PLJ3" s="92"/>
      <c r="PLK3" s="92"/>
      <c r="PLL3" s="92"/>
      <c r="PLM3" s="92"/>
      <c r="PLN3" s="92"/>
      <c r="PLO3" s="92"/>
      <c r="PLP3" s="92"/>
      <c r="PLQ3" s="92"/>
      <c r="PLR3" s="92"/>
      <c r="PLS3" s="92"/>
      <c r="PLT3" s="92"/>
      <c r="PLU3" s="92"/>
      <c r="PLV3" s="92"/>
      <c r="PLW3" s="92"/>
      <c r="PLX3" s="92"/>
      <c r="PLY3" s="92"/>
      <c r="PLZ3" s="92"/>
      <c r="PMA3" s="92"/>
      <c r="PMB3" s="92"/>
      <c r="PMC3" s="92"/>
      <c r="PMD3" s="92"/>
      <c r="PME3" s="92"/>
      <c r="PMF3" s="92"/>
      <c r="PMG3" s="92"/>
      <c r="PMH3" s="92"/>
      <c r="PMI3" s="92"/>
      <c r="PMJ3" s="92"/>
      <c r="PMK3" s="92"/>
      <c r="PML3" s="92"/>
      <c r="PMM3" s="92"/>
      <c r="PMN3" s="92"/>
      <c r="PMO3" s="92"/>
      <c r="PMP3" s="92"/>
      <c r="PMQ3" s="92"/>
      <c r="PMR3" s="92"/>
      <c r="PMS3" s="92"/>
      <c r="PMT3" s="92"/>
      <c r="PMU3" s="92"/>
      <c r="PMV3" s="92"/>
      <c r="PMW3" s="92"/>
      <c r="PMX3" s="92"/>
      <c r="PMY3" s="92"/>
      <c r="PMZ3" s="92"/>
      <c r="PNA3" s="92"/>
      <c r="PNB3" s="92"/>
      <c r="PNC3" s="92"/>
      <c r="PND3" s="92"/>
      <c r="PNE3" s="92"/>
      <c r="PNF3" s="92"/>
      <c r="PNG3" s="92"/>
      <c r="PNH3" s="92"/>
      <c r="PNI3" s="92"/>
      <c r="PNJ3" s="92"/>
      <c r="PNK3" s="92"/>
      <c r="PNL3" s="92"/>
      <c r="PNM3" s="92"/>
      <c r="PNN3" s="92"/>
      <c r="PNO3" s="92"/>
      <c r="PNP3" s="92"/>
      <c r="PNQ3" s="92"/>
      <c r="PNR3" s="92"/>
      <c r="PNS3" s="92"/>
      <c r="PNT3" s="92"/>
      <c r="PNU3" s="92"/>
      <c r="PNV3" s="92"/>
      <c r="PNW3" s="92"/>
      <c r="PNX3" s="92"/>
      <c r="PNY3" s="92"/>
      <c r="PNZ3" s="92"/>
      <c r="POA3" s="92"/>
      <c r="POB3" s="92"/>
      <c r="POC3" s="92"/>
      <c r="POD3" s="92"/>
      <c r="POE3" s="92"/>
      <c r="POF3" s="92"/>
      <c r="POG3" s="92"/>
      <c r="POH3" s="92"/>
      <c r="POI3" s="92"/>
      <c r="POJ3" s="92"/>
      <c r="POK3" s="92"/>
      <c r="POL3" s="92"/>
      <c r="POM3" s="92"/>
      <c r="PON3" s="92"/>
      <c r="POO3" s="92"/>
      <c r="POP3" s="92"/>
      <c r="POQ3" s="92"/>
      <c r="POR3" s="92"/>
      <c r="POS3" s="92"/>
      <c r="POT3" s="92"/>
      <c r="POU3" s="92"/>
      <c r="POV3" s="92"/>
      <c r="POW3" s="92"/>
      <c r="POX3" s="92"/>
      <c r="POY3" s="92"/>
      <c r="POZ3" s="92"/>
      <c r="PPA3" s="92"/>
      <c r="PPB3" s="92"/>
      <c r="PPC3" s="92"/>
      <c r="PPD3" s="92"/>
      <c r="PPE3" s="92"/>
      <c r="PPF3" s="92"/>
      <c r="PPG3" s="92"/>
      <c r="PPH3" s="92"/>
      <c r="PPI3" s="92"/>
      <c r="PPJ3" s="92"/>
      <c r="PPK3" s="92"/>
      <c r="PPL3" s="92"/>
      <c r="PPM3" s="92"/>
      <c r="PPN3" s="92"/>
      <c r="PPO3" s="92"/>
      <c r="PPP3" s="92"/>
      <c r="PPQ3" s="92"/>
      <c r="PPR3" s="92"/>
      <c r="PPS3" s="92"/>
      <c r="PPT3" s="92"/>
      <c r="PPU3" s="92"/>
      <c r="PPV3" s="92"/>
      <c r="PPW3" s="92"/>
      <c r="PPX3" s="92"/>
      <c r="PPY3" s="92"/>
      <c r="PPZ3" s="92"/>
      <c r="PQA3" s="92"/>
      <c r="PQB3" s="92"/>
      <c r="PQC3" s="92"/>
      <c r="PQD3" s="92"/>
      <c r="PQE3" s="92"/>
      <c r="PQF3" s="92"/>
      <c r="PQG3" s="92"/>
      <c r="PQH3" s="92"/>
      <c r="PQI3" s="92"/>
      <c r="PQJ3" s="92"/>
      <c r="PQK3" s="92"/>
      <c r="PQL3" s="92"/>
      <c r="PQM3" s="92"/>
      <c r="PQN3" s="92"/>
      <c r="PQO3" s="92"/>
      <c r="PQP3" s="92"/>
      <c r="PQQ3" s="92"/>
      <c r="PQR3" s="92"/>
      <c r="PQS3" s="92"/>
      <c r="PQT3" s="92"/>
      <c r="PQU3" s="92"/>
      <c r="PQV3" s="92"/>
      <c r="PQW3" s="92"/>
      <c r="PQX3" s="92"/>
      <c r="PQY3" s="92"/>
      <c r="PQZ3" s="92"/>
      <c r="PRA3" s="92"/>
      <c r="PRB3" s="92"/>
      <c r="PRC3" s="92"/>
      <c r="PRD3" s="92"/>
      <c r="PRE3" s="92"/>
      <c r="PRF3" s="92"/>
      <c r="PRG3" s="92"/>
      <c r="PRH3" s="92"/>
      <c r="PRI3" s="92"/>
      <c r="PRJ3" s="92"/>
      <c r="PRK3" s="92"/>
      <c r="PRL3" s="92"/>
      <c r="PRM3" s="92"/>
      <c r="PRN3" s="92"/>
      <c r="PRO3" s="92"/>
      <c r="PRP3" s="92"/>
      <c r="PRQ3" s="92"/>
      <c r="PRR3" s="92"/>
      <c r="PRS3" s="92"/>
      <c r="PRT3" s="92"/>
      <c r="PRU3" s="92"/>
      <c r="PRV3" s="92"/>
      <c r="PRW3" s="92"/>
      <c r="PRX3" s="92"/>
      <c r="PRY3" s="92"/>
      <c r="PRZ3" s="92"/>
      <c r="PSA3" s="92"/>
      <c r="PSB3" s="92"/>
      <c r="PSC3" s="92"/>
      <c r="PSD3" s="92"/>
      <c r="PSE3" s="92"/>
      <c r="PSF3" s="92"/>
      <c r="PSG3" s="92"/>
      <c r="PSH3" s="92"/>
      <c r="PSI3" s="92"/>
      <c r="PSJ3" s="92"/>
      <c r="PSK3" s="92"/>
      <c r="PSL3" s="92"/>
      <c r="PSM3" s="92"/>
      <c r="PSN3" s="92"/>
      <c r="PSO3" s="92"/>
      <c r="PSP3" s="92"/>
      <c r="PSQ3" s="92"/>
      <c r="PSR3" s="92"/>
      <c r="PSS3" s="92"/>
      <c r="PST3" s="92"/>
      <c r="PSU3" s="92"/>
      <c r="PSV3" s="92"/>
      <c r="PSW3" s="92"/>
      <c r="PSX3" s="92"/>
      <c r="PSY3" s="92"/>
      <c r="PSZ3" s="92"/>
      <c r="PTA3" s="92"/>
      <c r="PTB3" s="92"/>
      <c r="PTC3" s="92"/>
      <c r="PTD3" s="92"/>
      <c r="PTE3" s="92"/>
      <c r="PTF3" s="92"/>
      <c r="PTG3" s="92"/>
      <c r="PTH3" s="92"/>
      <c r="PTI3" s="92"/>
      <c r="PTJ3" s="92"/>
      <c r="PTK3" s="92"/>
      <c r="PTL3" s="92"/>
      <c r="PTM3" s="92"/>
      <c r="PTN3" s="92"/>
      <c r="PTO3" s="92"/>
      <c r="PTP3" s="92"/>
      <c r="PTQ3" s="92"/>
      <c r="PTR3" s="92"/>
      <c r="PTS3" s="92"/>
      <c r="PTT3" s="92"/>
      <c r="PTU3" s="92"/>
      <c r="PTV3" s="92"/>
      <c r="PTW3" s="92"/>
      <c r="PTX3" s="92"/>
      <c r="PTY3" s="92"/>
      <c r="PTZ3" s="92"/>
      <c r="PUA3" s="92"/>
      <c r="PUB3" s="92"/>
      <c r="PUC3" s="92"/>
      <c r="PUD3" s="92"/>
      <c r="PUE3" s="92"/>
      <c r="PUF3" s="92"/>
      <c r="PUG3" s="92"/>
      <c r="PUH3" s="92"/>
      <c r="PUI3" s="92"/>
      <c r="PUJ3" s="92"/>
      <c r="PUK3" s="92"/>
      <c r="PUL3" s="92"/>
      <c r="PUM3" s="92"/>
      <c r="PUN3" s="92"/>
      <c r="PUO3" s="92"/>
      <c r="PUP3" s="92"/>
      <c r="PUQ3" s="92"/>
      <c r="PUR3" s="92"/>
      <c r="PUS3" s="92"/>
      <c r="PUT3" s="92"/>
      <c r="PUU3" s="92"/>
      <c r="PUV3" s="92"/>
      <c r="PUW3" s="92"/>
      <c r="PUX3" s="92"/>
      <c r="PUY3" s="92"/>
      <c r="PUZ3" s="92"/>
      <c r="PVA3" s="92"/>
      <c r="PVB3" s="92"/>
      <c r="PVC3" s="92"/>
      <c r="PVD3" s="92"/>
      <c r="PVE3" s="92"/>
      <c r="PVF3" s="92"/>
      <c r="PVG3" s="92"/>
      <c r="PVH3" s="92"/>
      <c r="PVI3" s="92"/>
      <c r="PVJ3" s="92"/>
      <c r="PVK3" s="92"/>
      <c r="PVL3" s="92"/>
      <c r="PVM3" s="92"/>
      <c r="PVN3" s="92"/>
      <c r="PVO3" s="92"/>
      <c r="PVP3" s="92"/>
      <c r="PVQ3" s="92"/>
      <c r="PVR3" s="92"/>
      <c r="PVS3" s="92"/>
      <c r="PVT3" s="92"/>
      <c r="PVU3" s="92"/>
      <c r="PVV3" s="92"/>
      <c r="PVW3" s="92"/>
      <c r="PVX3" s="92"/>
      <c r="PVY3" s="92"/>
      <c r="PVZ3" s="92"/>
      <c r="PWA3" s="92"/>
      <c r="PWB3" s="92"/>
      <c r="PWC3" s="92"/>
      <c r="PWD3" s="92"/>
      <c r="PWE3" s="92"/>
      <c r="PWF3" s="92"/>
      <c r="PWG3" s="92"/>
      <c r="PWH3" s="92"/>
      <c r="PWI3" s="92"/>
      <c r="PWJ3" s="92"/>
      <c r="PWK3" s="92"/>
      <c r="PWL3" s="92"/>
      <c r="PWM3" s="92"/>
      <c r="PWN3" s="92"/>
      <c r="PWO3" s="92"/>
      <c r="PWP3" s="92"/>
      <c r="PWQ3" s="92"/>
      <c r="PWR3" s="92"/>
      <c r="PWS3" s="92"/>
      <c r="PWT3" s="92"/>
      <c r="PWU3" s="92"/>
      <c r="PWV3" s="92"/>
      <c r="PWW3" s="92"/>
      <c r="PWX3" s="92"/>
      <c r="PWY3" s="92"/>
      <c r="PWZ3" s="92"/>
      <c r="PXA3" s="92"/>
      <c r="PXB3" s="92"/>
      <c r="PXC3" s="92"/>
      <c r="PXD3" s="92"/>
      <c r="PXE3" s="92"/>
      <c r="PXF3" s="92"/>
      <c r="PXG3" s="92"/>
      <c r="PXH3" s="92"/>
      <c r="PXI3" s="92"/>
      <c r="PXJ3" s="92"/>
      <c r="PXK3" s="92"/>
      <c r="PXL3" s="92"/>
      <c r="PXM3" s="92"/>
      <c r="PXN3" s="92"/>
      <c r="PXO3" s="92"/>
      <c r="PXP3" s="92"/>
      <c r="PXQ3" s="92"/>
      <c r="PXR3" s="92"/>
      <c r="PXS3" s="92"/>
      <c r="PXT3" s="92"/>
      <c r="PXU3" s="92"/>
      <c r="PXV3" s="92"/>
      <c r="PXW3" s="92"/>
      <c r="PXX3" s="92"/>
      <c r="PXY3" s="92"/>
      <c r="PXZ3" s="92"/>
      <c r="PYA3" s="92"/>
      <c r="PYB3" s="92"/>
      <c r="PYC3" s="92"/>
      <c r="PYD3" s="92"/>
      <c r="PYE3" s="92"/>
      <c r="PYF3" s="92"/>
      <c r="PYG3" s="92"/>
      <c r="PYH3" s="92"/>
      <c r="PYI3" s="92"/>
      <c r="PYJ3" s="92"/>
      <c r="PYK3" s="92"/>
      <c r="PYL3" s="92"/>
      <c r="PYM3" s="92"/>
      <c r="PYN3" s="92"/>
      <c r="PYO3" s="92"/>
      <c r="PYP3" s="92"/>
      <c r="PYQ3" s="92"/>
      <c r="PYR3" s="92"/>
      <c r="PYS3" s="92"/>
      <c r="PYT3" s="92"/>
      <c r="PYU3" s="92"/>
      <c r="PYV3" s="92"/>
      <c r="PYW3" s="92"/>
      <c r="PYX3" s="92"/>
      <c r="PYY3" s="92"/>
      <c r="PYZ3" s="92"/>
      <c r="PZA3" s="92"/>
      <c r="PZB3" s="92"/>
      <c r="PZC3" s="92"/>
      <c r="PZD3" s="92"/>
      <c r="PZE3" s="92"/>
      <c r="PZF3" s="92"/>
      <c r="PZG3" s="92"/>
      <c r="PZH3" s="92"/>
      <c r="PZI3" s="92"/>
      <c r="PZJ3" s="92"/>
      <c r="PZK3" s="92"/>
      <c r="PZL3" s="92"/>
      <c r="PZM3" s="92"/>
      <c r="PZN3" s="92"/>
      <c r="PZO3" s="92"/>
      <c r="PZP3" s="92"/>
      <c r="PZQ3" s="92"/>
      <c r="PZR3" s="92"/>
      <c r="PZS3" s="92"/>
      <c r="PZT3" s="92"/>
      <c r="PZU3" s="92"/>
      <c r="PZV3" s="92"/>
      <c r="PZW3" s="92"/>
      <c r="PZX3" s="92"/>
      <c r="PZY3" s="92"/>
      <c r="PZZ3" s="92"/>
      <c r="QAA3" s="92"/>
      <c r="QAB3" s="92"/>
      <c r="QAC3" s="92"/>
      <c r="QAD3" s="92"/>
      <c r="QAE3" s="92"/>
      <c r="QAF3" s="92"/>
      <c r="QAG3" s="92"/>
      <c r="QAH3" s="92"/>
      <c r="QAI3" s="92"/>
      <c r="QAJ3" s="92"/>
      <c r="QAK3" s="92"/>
      <c r="QAL3" s="92"/>
      <c r="QAM3" s="92"/>
      <c r="QAN3" s="92"/>
      <c r="QAO3" s="92"/>
      <c r="QAP3" s="92"/>
      <c r="QAQ3" s="92"/>
      <c r="QAR3" s="92"/>
      <c r="QAS3" s="92"/>
      <c r="QAT3" s="92"/>
      <c r="QAU3" s="92"/>
      <c r="QAV3" s="92"/>
      <c r="QAW3" s="92"/>
      <c r="QAX3" s="92"/>
      <c r="QAY3" s="92"/>
      <c r="QAZ3" s="92"/>
      <c r="QBA3" s="92"/>
      <c r="QBB3" s="92"/>
      <c r="QBC3" s="92"/>
      <c r="QBD3" s="92"/>
      <c r="QBE3" s="92"/>
      <c r="QBF3" s="92"/>
      <c r="QBG3" s="92"/>
      <c r="QBH3" s="92"/>
      <c r="QBI3" s="92"/>
      <c r="QBJ3" s="92"/>
      <c r="QBK3" s="92"/>
      <c r="QBL3" s="92"/>
      <c r="QBM3" s="92"/>
      <c r="QBN3" s="92"/>
      <c r="QBO3" s="92"/>
      <c r="QBP3" s="92"/>
      <c r="QBQ3" s="92"/>
      <c r="QBR3" s="92"/>
      <c r="QBS3" s="92"/>
      <c r="QBT3" s="92"/>
      <c r="QBU3" s="92"/>
      <c r="QBV3" s="92"/>
      <c r="QBW3" s="92"/>
      <c r="QBX3" s="92"/>
      <c r="QBY3" s="92"/>
      <c r="QBZ3" s="92"/>
      <c r="QCA3" s="92"/>
      <c r="QCB3" s="92"/>
      <c r="QCC3" s="92"/>
      <c r="QCD3" s="92"/>
      <c r="QCE3" s="92"/>
      <c r="QCF3" s="92"/>
      <c r="QCG3" s="92"/>
      <c r="QCH3" s="92"/>
      <c r="QCI3" s="92"/>
      <c r="QCJ3" s="92"/>
      <c r="QCK3" s="92"/>
      <c r="QCL3" s="92"/>
      <c r="QCM3" s="92"/>
      <c r="QCN3" s="92"/>
      <c r="QCO3" s="92"/>
      <c r="QCP3" s="92"/>
      <c r="QCQ3" s="92"/>
      <c r="QCR3" s="92"/>
      <c r="QCS3" s="92"/>
      <c r="QCT3" s="92"/>
      <c r="QCU3" s="92"/>
      <c r="QCV3" s="92"/>
      <c r="QCW3" s="92"/>
      <c r="QCX3" s="92"/>
      <c r="QCY3" s="92"/>
      <c r="QCZ3" s="92"/>
      <c r="QDA3" s="92"/>
      <c r="QDB3" s="92"/>
      <c r="QDC3" s="92"/>
      <c r="QDD3" s="92"/>
      <c r="QDE3" s="92"/>
      <c r="QDF3" s="92"/>
      <c r="QDG3" s="92"/>
      <c r="QDH3" s="92"/>
      <c r="QDI3" s="92"/>
      <c r="QDJ3" s="92"/>
      <c r="QDK3" s="92"/>
      <c r="QDL3" s="92"/>
      <c r="QDM3" s="92"/>
      <c r="QDN3" s="92"/>
      <c r="QDO3" s="92"/>
      <c r="QDP3" s="92"/>
      <c r="QDQ3" s="92"/>
      <c r="QDR3" s="92"/>
      <c r="QDS3" s="92"/>
      <c r="QDT3" s="92"/>
      <c r="QDU3" s="92"/>
      <c r="QDV3" s="92"/>
      <c r="QDW3" s="92"/>
      <c r="QDX3" s="92"/>
      <c r="QDY3" s="92"/>
      <c r="QDZ3" s="92"/>
      <c r="QEA3" s="92"/>
      <c r="QEB3" s="92"/>
      <c r="QEC3" s="92"/>
      <c r="QED3" s="92"/>
      <c r="QEE3" s="92"/>
      <c r="QEF3" s="92"/>
      <c r="QEG3" s="92"/>
      <c r="QEH3" s="92"/>
      <c r="QEI3" s="92"/>
      <c r="QEJ3" s="92"/>
      <c r="QEK3" s="92"/>
      <c r="QEL3" s="92"/>
      <c r="QEM3" s="92"/>
      <c r="QEN3" s="92"/>
      <c r="QEO3" s="92"/>
      <c r="QEP3" s="92"/>
      <c r="QEQ3" s="92"/>
      <c r="QER3" s="92"/>
      <c r="QES3" s="92"/>
      <c r="QET3" s="92"/>
      <c r="QEU3" s="92"/>
      <c r="QEV3" s="92"/>
      <c r="QEW3" s="92"/>
      <c r="QEX3" s="92"/>
      <c r="QEY3" s="92"/>
      <c r="QEZ3" s="92"/>
      <c r="QFA3" s="92"/>
      <c r="QFB3" s="92"/>
      <c r="QFC3" s="92"/>
      <c r="QFD3" s="92"/>
      <c r="QFE3" s="92"/>
      <c r="QFF3" s="92"/>
      <c r="QFG3" s="92"/>
      <c r="QFH3" s="92"/>
      <c r="QFI3" s="92"/>
      <c r="QFJ3" s="92"/>
      <c r="QFK3" s="92"/>
      <c r="QFL3" s="92"/>
      <c r="QFM3" s="92"/>
      <c r="QFN3" s="92"/>
      <c r="QFO3" s="92"/>
      <c r="QFP3" s="92"/>
      <c r="QFQ3" s="92"/>
      <c r="QFR3" s="92"/>
      <c r="QFS3" s="92"/>
      <c r="QFT3" s="92"/>
      <c r="QFU3" s="92"/>
      <c r="QFV3" s="92"/>
      <c r="QFW3" s="92"/>
      <c r="QFX3" s="92"/>
      <c r="QFY3" s="92"/>
      <c r="QFZ3" s="92"/>
      <c r="QGA3" s="92"/>
      <c r="QGB3" s="92"/>
      <c r="QGC3" s="92"/>
      <c r="QGD3" s="92"/>
      <c r="QGE3" s="92"/>
      <c r="QGF3" s="92"/>
      <c r="QGG3" s="92"/>
      <c r="QGH3" s="92"/>
      <c r="QGI3" s="92"/>
      <c r="QGJ3" s="92"/>
      <c r="QGK3" s="92"/>
      <c r="QGL3" s="92"/>
      <c r="QGM3" s="92"/>
      <c r="QGN3" s="92"/>
      <c r="QGO3" s="92"/>
      <c r="QGP3" s="92"/>
      <c r="QGQ3" s="92"/>
      <c r="QGR3" s="92"/>
      <c r="QGS3" s="92"/>
      <c r="QGT3" s="92"/>
      <c r="QGU3" s="92"/>
      <c r="QGV3" s="92"/>
      <c r="QGW3" s="92"/>
      <c r="QGX3" s="92"/>
      <c r="QGY3" s="92"/>
      <c r="QGZ3" s="92"/>
      <c r="QHA3" s="92"/>
      <c r="QHB3" s="92"/>
      <c r="QHC3" s="92"/>
      <c r="QHD3" s="92"/>
      <c r="QHE3" s="92"/>
      <c r="QHF3" s="92"/>
      <c r="QHG3" s="92"/>
      <c r="QHH3" s="92"/>
      <c r="QHI3" s="92"/>
      <c r="QHJ3" s="92"/>
      <c r="QHK3" s="92"/>
      <c r="QHL3" s="92"/>
      <c r="QHM3" s="92"/>
      <c r="QHN3" s="92"/>
      <c r="QHO3" s="92"/>
      <c r="QHP3" s="92"/>
      <c r="QHQ3" s="92"/>
      <c r="QHR3" s="92"/>
      <c r="QHS3" s="92"/>
      <c r="QHT3" s="92"/>
      <c r="QHU3" s="92"/>
      <c r="QHV3" s="92"/>
      <c r="QHW3" s="92"/>
      <c r="QHX3" s="92"/>
      <c r="QHY3" s="92"/>
      <c r="QHZ3" s="92"/>
      <c r="QIA3" s="92"/>
      <c r="QIB3" s="92"/>
      <c r="QIC3" s="92"/>
      <c r="QID3" s="92"/>
      <c r="QIE3" s="92"/>
      <c r="QIF3" s="92"/>
      <c r="QIG3" s="92"/>
      <c r="QIH3" s="92"/>
      <c r="QII3" s="92"/>
      <c r="QIJ3" s="92"/>
      <c r="QIK3" s="92"/>
      <c r="QIL3" s="92"/>
      <c r="QIM3" s="92"/>
      <c r="QIN3" s="92"/>
      <c r="QIO3" s="92"/>
      <c r="QIP3" s="92"/>
      <c r="QIQ3" s="92"/>
      <c r="QIR3" s="92"/>
      <c r="QIS3" s="92"/>
      <c r="QIT3" s="92"/>
      <c r="QIU3" s="92"/>
      <c r="QIV3" s="92"/>
      <c r="QIW3" s="92"/>
      <c r="QIX3" s="92"/>
      <c r="QIY3" s="92"/>
      <c r="QIZ3" s="92"/>
      <c r="QJA3" s="92"/>
      <c r="QJB3" s="92"/>
      <c r="QJC3" s="92"/>
      <c r="QJD3" s="92"/>
      <c r="QJE3" s="92"/>
      <c r="QJF3" s="92"/>
      <c r="QJG3" s="92"/>
      <c r="QJH3" s="92"/>
      <c r="QJI3" s="92"/>
      <c r="QJJ3" s="92"/>
      <c r="QJK3" s="92"/>
      <c r="QJL3" s="92"/>
      <c r="QJM3" s="92"/>
      <c r="QJN3" s="92"/>
      <c r="QJO3" s="92"/>
      <c r="QJP3" s="92"/>
      <c r="QJQ3" s="92"/>
      <c r="QJR3" s="92"/>
      <c r="QJS3" s="92"/>
      <c r="QJT3" s="92"/>
      <c r="QJU3" s="92"/>
      <c r="QJV3" s="92"/>
      <c r="QJW3" s="92"/>
      <c r="QJX3" s="92"/>
      <c r="QJY3" s="92"/>
      <c r="QJZ3" s="92"/>
      <c r="QKA3" s="92"/>
      <c r="QKB3" s="92"/>
      <c r="QKC3" s="92"/>
      <c r="QKD3" s="92"/>
      <c r="QKE3" s="92"/>
      <c r="QKF3" s="92"/>
      <c r="QKG3" s="92"/>
      <c r="QKH3" s="92"/>
      <c r="QKI3" s="92"/>
      <c r="QKJ3" s="92"/>
      <c r="QKK3" s="92"/>
      <c r="QKL3" s="92"/>
      <c r="QKM3" s="92"/>
      <c r="QKN3" s="92"/>
      <c r="QKO3" s="92"/>
      <c r="QKP3" s="92"/>
      <c r="QKQ3" s="92"/>
      <c r="QKR3" s="92"/>
      <c r="QKS3" s="92"/>
      <c r="QKT3" s="92"/>
      <c r="QKU3" s="92"/>
      <c r="QKV3" s="92"/>
      <c r="QKW3" s="92"/>
      <c r="QKX3" s="92"/>
      <c r="QKY3" s="92"/>
      <c r="QKZ3" s="92"/>
      <c r="QLA3" s="92"/>
      <c r="QLB3" s="92"/>
      <c r="QLC3" s="92"/>
      <c r="QLD3" s="92"/>
      <c r="QLE3" s="92"/>
      <c r="QLF3" s="92"/>
      <c r="QLG3" s="92"/>
      <c r="QLH3" s="92"/>
      <c r="QLI3" s="92"/>
      <c r="QLJ3" s="92"/>
      <c r="QLK3" s="92"/>
      <c r="QLL3" s="92"/>
      <c r="QLM3" s="92"/>
      <c r="QLN3" s="92"/>
      <c r="QLO3" s="92"/>
      <c r="QLP3" s="92"/>
      <c r="QLQ3" s="92"/>
      <c r="QLR3" s="92"/>
      <c r="QLS3" s="92"/>
      <c r="QLT3" s="92"/>
      <c r="QLU3" s="92"/>
      <c r="QLV3" s="92"/>
      <c r="QLW3" s="92"/>
      <c r="QLX3" s="92"/>
      <c r="QLY3" s="92"/>
      <c r="QLZ3" s="92"/>
      <c r="QMA3" s="92"/>
      <c r="QMB3" s="92"/>
      <c r="QMC3" s="92"/>
      <c r="QMD3" s="92"/>
      <c r="QME3" s="92"/>
      <c r="QMF3" s="92"/>
      <c r="QMG3" s="92"/>
      <c r="QMH3" s="92"/>
      <c r="QMI3" s="92"/>
      <c r="QMJ3" s="92"/>
      <c r="QMK3" s="92"/>
      <c r="QML3" s="92"/>
      <c r="QMM3" s="92"/>
      <c r="QMN3" s="92"/>
      <c r="QMO3" s="92"/>
      <c r="QMP3" s="92"/>
      <c r="QMQ3" s="92"/>
      <c r="QMR3" s="92"/>
      <c r="QMS3" s="92"/>
      <c r="QMT3" s="92"/>
      <c r="QMU3" s="92"/>
      <c r="QMV3" s="92"/>
      <c r="QMW3" s="92"/>
      <c r="QMX3" s="92"/>
      <c r="QMY3" s="92"/>
      <c r="QMZ3" s="92"/>
      <c r="QNA3" s="92"/>
      <c r="QNB3" s="92"/>
      <c r="QNC3" s="92"/>
      <c r="QND3" s="92"/>
      <c r="QNE3" s="92"/>
      <c r="QNF3" s="92"/>
      <c r="QNG3" s="92"/>
      <c r="QNH3" s="92"/>
      <c r="QNI3" s="92"/>
      <c r="QNJ3" s="92"/>
      <c r="QNK3" s="92"/>
      <c r="QNL3" s="92"/>
      <c r="QNM3" s="92"/>
      <c r="QNN3" s="92"/>
      <c r="QNO3" s="92"/>
      <c r="QNP3" s="92"/>
      <c r="QNQ3" s="92"/>
      <c r="QNR3" s="92"/>
      <c r="QNS3" s="92"/>
      <c r="QNT3" s="92"/>
      <c r="QNU3" s="92"/>
      <c r="QNV3" s="92"/>
      <c r="QNW3" s="92"/>
      <c r="QNX3" s="92"/>
      <c r="QNY3" s="92"/>
      <c r="QNZ3" s="92"/>
      <c r="QOA3" s="92"/>
      <c r="QOB3" s="92"/>
      <c r="QOC3" s="92"/>
      <c r="QOD3" s="92"/>
      <c r="QOE3" s="92"/>
      <c r="QOF3" s="92"/>
      <c r="QOG3" s="92"/>
      <c r="QOH3" s="92"/>
      <c r="QOI3" s="92"/>
      <c r="QOJ3" s="92"/>
      <c r="QOK3" s="92"/>
      <c r="QOL3" s="92"/>
      <c r="QOM3" s="92"/>
      <c r="QON3" s="92"/>
      <c r="QOO3" s="92"/>
      <c r="QOP3" s="92"/>
      <c r="QOQ3" s="92"/>
      <c r="QOR3" s="92"/>
      <c r="QOS3" s="92"/>
      <c r="QOT3" s="92"/>
      <c r="QOU3" s="92"/>
      <c r="QOV3" s="92"/>
      <c r="QOW3" s="92"/>
      <c r="QOX3" s="92"/>
      <c r="QOY3" s="92"/>
      <c r="QOZ3" s="92"/>
      <c r="QPA3" s="92"/>
      <c r="QPB3" s="92"/>
      <c r="QPC3" s="92"/>
      <c r="QPD3" s="92"/>
      <c r="QPE3" s="92"/>
      <c r="QPF3" s="92"/>
      <c r="QPG3" s="92"/>
      <c r="QPH3" s="92"/>
      <c r="QPI3" s="92"/>
      <c r="QPJ3" s="92"/>
      <c r="QPK3" s="92"/>
      <c r="QPL3" s="92"/>
      <c r="QPM3" s="92"/>
      <c r="QPN3" s="92"/>
      <c r="QPO3" s="92"/>
      <c r="QPP3" s="92"/>
      <c r="QPQ3" s="92"/>
      <c r="QPR3" s="92"/>
      <c r="QPS3" s="92"/>
      <c r="QPT3" s="92"/>
      <c r="QPU3" s="92"/>
      <c r="QPV3" s="92"/>
      <c r="QPW3" s="92"/>
      <c r="QPX3" s="92"/>
      <c r="QPY3" s="92"/>
      <c r="QPZ3" s="92"/>
      <c r="QQA3" s="92"/>
      <c r="QQB3" s="92"/>
      <c r="QQC3" s="92"/>
      <c r="QQD3" s="92"/>
      <c r="QQE3" s="92"/>
      <c r="QQF3" s="92"/>
      <c r="QQG3" s="92"/>
      <c r="QQH3" s="92"/>
      <c r="QQI3" s="92"/>
      <c r="QQJ3" s="92"/>
      <c r="QQK3" s="92"/>
      <c r="QQL3" s="92"/>
      <c r="QQM3" s="92"/>
      <c r="QQN3" s="92"/>
      <c r="QQO3" s="92"/>
      <c r="QQP3" s="92"/>
      <c r="QQQ3" s="92"/>
      <c r="QQR3" s="92"/>
      <c r="QQS3" s="92"/>
      <c r="QQT3" s="92"/>
      <c r="QQU3" s="92"/>
      <c r="QQV3" s="92"/>
      <c r="QQW3" s="92"/>
      <c r="QQX3" s="92"/>
      <c r="QQY3" s="92"/>
      <c r="QQZ3" s="92"/>
      <c r="QRA3" s="92"/>
      <c r="QRB3" s="92"/>
      <c r="QRC3" s="92"/>
      <c r="QRD3" s="92"/>
      <c r="QRE3" s="92"/>
      <c r="QRF3" s="92"/>
      <c r="QRG3" s="92"/>
      <c r="QRH3" s="92"/>
      <c r="QRI3" s="92"/>
      <c r="QRJ3" s="92"/>
      <c r="QRK3" s="92"/>
      <c r="QRL3" s="92"/>
      <c r="QRM3" s="92"/>
      <c r="QRN3" s="92"/>
      <c r="QRO3" s="92"/>
      <c r="QRP3" s="92"/>
      <c r="QRQ3" s="92"/>
      <c r="QRR3" s="92"/>
      <c r="QRS3" s="92"/>
      <c r="QRT3" s="92"/>
      <c r="QRU3" s="92"/>
      <c r="QRV3" s="92"/>
      <c r="QRW3" s="92"/>
      <c r="QRX3" s="92"/>
      <c r="QRY3" s="92"/>
      <c r="QRZ3" s="92"/>
      <c r="QSA3" s="92"/>
      <c r="QSB3" s="92"/>
      <c r="QSC3" s="92"/>
      <c r="QSD3" s="92"/>
      <c r="QSE3" s="92"/>
      <c r="QSF3" s="92"/>
      <c r="QSG3" s="92"/>
      <c r="QSH3" s="92"/>
      <c r="QSI3" s="92"/>
      <c r="QSJ3" s="92"/>
      <c r="QSK3" s="92"/>
      <c r="QSL3" s="92"/>
      <c r="QSM3" s="92"/>
      <c r="QSN3" s="92"/>
      <c r="QSO3" s="92"/>
      <c r="QSP3" s="92"/>
      <c r="QSQ3" s="92"/>
      <c r="QSR3" s="92"/>
      <c r="QSS3" s="92"/>
      <c r="QST3" s="92"/>
      <c r="QSU3" s="92"/>
      <c r="QSV3" s="92"/>
      <c r="QSW3" s="92"/>
      <c r="QSX3" s="92"/>
      <c r="QSY3" s="92"/>
      <c r="QSZ3" s="92"/>
      <c r="QTA3" s="92"/>
      <c r="QTB3" s="92"/>
      <c r="QTC3" s="92"/>
      <c r="QTD3" s="92"/>
      <c r="QTE3" s="92"/>
      <c r="QTF3" s="92"/>
      <c r="QTG3" s="92"/>
      <c r="QTH3" s="92"/>
      <c r="QTI3" s="92"/>
      <c r="QTJ3" s="92"/>
      <c r="QTK3" s="92"/>
      <c r="QTL3" s="92"/>
      <c r="QTM3" s="92"/>
      <c r="QTN3" s="92"/>
      <c r="QTO3" s="92"/>
      <c r="QTP3" s="92"/>
      <c r="QTQ3" s="92"/>
      <c r="QTR3" s="92"/>
      <c r="QTS3" s="92"/>
      <c r="QTT3" s="92"/>
      <c r="QTU3" s="92"/>
      <c r="QTV3" s="92"/>
      <c r="QTW3" s="92"/>
      <c r="QTX3" s="92"/>
      <c r="QTY3" s="92"/>
      <c r="QTZ3" s="92"/>
      <c r="QUA3" s="92"/>
      <c r="QUB3" s="92"/>
      <c r="QUC3" s="92"/>
      <c r="QUD3" s="92"/>
      <c r="QUE3" s="92"/>
      <c r="QUF3" s="92"/>
      <c r="QUG3" s="92"/>
      <c r="QUH3" s="92"/>
      <c r="QUI3" s="92"/>
      <c r="QUJ3" s="92"/>
      <c r="QUK3" s="92"/>
      <c r="QUL3" s="92"/>
      <c r="QUM3" s="92"/>
      <c r="QUN3" s="92"/>
      <c r="QUO3" s="92"/>
      <c r="QUP3" s="92"/>
      <c r="QUQ3" s="92"/>
      <c r="QUR3" s="92"/>
      <c r="QUS3" s="92"/>
      <c r="QUT3" s="92"/>
      <c r="QUU3" s="92"/>
      <c r="QUV3" s="92"/>
      <c r="QUW3" s="92"/>
      <c r="QUX3" s="92"/>
      <c r="QUY3" s="92"/>
      <c r="QUZ3" s="92"/>
      <c r="QVA3" s="92"/>
      <c r="QVB3" s="92"/>
      <c r="QVC3" s="92"/>
      <c r="QVD3" s="92"/>
      <c r="QVE3" s="92"/>
      <c r="QVF3" s="92"/>
      <c r="QVG3" s="92"/>
      <c r="QVH3" s="92"/>
      <c r="QVI3" s="92"/>
      <c r="QVJ3" s="92"/>
      <c r="QVK3" s="92"/>
      <c r="QVL3" s="92"/>
      <c r="QVM3" s="92"/>
      <c r="QVN3" s="92"/>
      <c r="QVO3" s="92"/>
      <c r="QVP3" s="92"/>
      <c r="QVQ3" s="92"/>
      <c r="QVR3" s="92"/>
      <c r="QVS3" s="92"/>
      <c r="QVT3" s="92"/>
      <c r="QVU3" s="92"/>
      <c r="QVV3" s="92"/>
      <c r="QVW3" s="92"/>
      <c r="QVX3" s="92"/>
      <c r="QVY3" s="92"/>
      <c r="QVZ3" s="92"/>
      <c r="QWA3" s="92"/>
      <c r="QWB3" s="92"/>
      <c r="QWC3" s="92"/>
      <c r="QWD3" s="92"/>
      <c r="QWE3" s="92"/>
      <c r="QWF3" s="92"/>
      <c r="QWG3" s="92"/>
      <c r="QWH3" s="92"/>
      <c r="QWI3" s="92"/>
      <c r="QWJ3" s="92"/>
      <c r="QWK3" s="92"/>
      <c r="QWL3" s="92"/>
      <c r="QWM3" s="92"/>
      <c r="QWN3" s="92"/>
      <c r="QWO3" s="92"/>
      <c r="QWP3" s="92"/>
      <c r="QWQ3" s="92"/>
      <c r="QWR3" s="92"/>
      <c r="QWS3" s="92"/>
      <c r="QWT3" s="92"/>
      <c r="QWU3" s="92"/>
      <c r="QWV3" s="92"/>
      <c r="QWW3" s="92"/>
      <c r="QWX3" s="92"/>
      <c r="QWY3" s="92"/>
      <c r="QWZ3" s="92"/>
      <c r="QXA3" s="92"/>
      <c r="QXB3" s="92"/>
      <c r="QXC3" s="92"/>
      <c r="QXD3" s="92"/>
      <c r="QXE3" s="92"/>
      <c r="QXF3" s="92"/>
      <c r="QXG3" s="92"/>
      <c r="QXH3" s="92"/>
      <c r="QXI3" s="92"/>
      <c r="QXJ3" s="92"/>
      <c r="QXK3" s="92"/>
      <c r="QXL3" s="92"/>
      <c r="QXM3" s="92"/>
      <c r="QXN3" s="92"/>
      <c r="QXO3" s="92"/>
      <c r="QXP3" s="92"/>
      <c r="QXQ3" s="92"/>
      <c r="QXR3" s="92"/>
      <c r="QXS3" s="92"/>
      <c r="QXT3" s="92"/>
      <c r="QXU3" s="92"/>
      <c r="QXV3" s="92"/>
      <c r="QXW3" s="92"/>
      <c r="QXX3" s="92"/>
      <c r="QXY3" s="92"/>
      <c r="QXZ3" s="92"/>
      <c r="QYA3" s="92"/>
      <c r="QYB3" s="92"/>
      <c r="QYC3" s="92"/>
      <c r="QYD3" s="92"/>
      <c r="QYE3" s="92"/>
      <c r="QYF3" s="92"/>
      <c r="QYG3" s="92"/>
      <c r="QYH3" s="92"/>
      <c r="QYI3" s="92"/>
      <c r="QYJ3" s="92"/>
      <c r="QYK3" s="92"/>
      <c r="QYL3" s="92"/>
      <c r="QYM3" s="92"/>
      <c r="QYN3" s="92"/>
      <c r="QYO3" s="92"/>
      <c r="QYP3" s="92"/>
      <c r="QYQ3" s="92"/>
      <c r="QYR3" s="92"/>
      <c r="QYS3" s="92"/>
      <c r="QYT3" s="92"/>
      <c r="QYU3" s="92"/>
      <c r="QYV3" s="92"/>
      <c r="QYW3" s="92"/>
      <c r="QYX3" s="92"/>
      <c r="QYY3" s="92"/>
      <c r="QYZ3" s="92"/>
      <c r="QZA3" s="92"/>
      <c r="QZB3" s="92"/>
      <c r="QZC3" s="92"/>
      <c r="QZD3" s="92"/>
      <c r="QZE3" s="92"/>
      <c r="QZF3" s="92"/>
      <c r="QZG3" s="92"/>
      <c r="QZH3" s="92"/>
      <c r="QZI3" s="92"/>
      <c r="QZJ3" s="92"/>
      <c r="QZK3" s="92"/>
      <c r="QZL3" s="92"/>
      <c r="QZM3" s="92"/>
      <c r="QZN3" s="92"/>
      <c r="QZO3" s="92"/>
      <c r="QZP3" s="92"/>
      <c r="QZQ3" s="92"/>
      <c r="QZR3" s="92"/>
      <c r="QZS3" s="92"/>
      <c r="QZT3" s="92"/>
      <c r="QZU3" s="92"/>
      <c r="QZV3" s="92"/>
      <c r="QZW3" s="92"/>
      <c r="QZX3" s="92"/>
      <c r="QZY3" s="92"/>
      <c r="QZZ3" s="92"/>
      <c r="RAA3" s="92"/>
      <c r="RAB3" s="92"/>
      <c r="RAC3" s="92"/>
      <c r="RAD3" s="92"/>
      <c r="RAE3" s="92"/>
      <c r="RAF3" s="92"/>
      <c r="RAG3" s="92"/>
      <c r="RAH3" s="92"/>
      <c r="RAI3" s="92"/>
      <c r="RAJ3" s="92"/>
      <c r="RAK3" s="92"/>
      <c r="RAL3" s="92"/>
      <c r="RAM3" s="92"/>
      <c r="RAN3" s="92"/>
      <c r="RAO3" s="92"/>
      <c r="RAP3" s="92"/>
      <c r="RAQ3" s="92"/>
      <c r="RAR3" s="92"/>
      <c r="RAS3" s="92"/>
      <c r="RAT3" s="92"/>
      <c r="RAU3" s="92"/>
      <c r="RAV3" s="92"/>
      <c r="RAW3" s="92"/>
      <c r="RAX3" s="92"/>
      <c r="RAY3" s="92"/>
      <c r="RAZ3" s="92"/>
      <c r="RBA3" s="92"/>
      <c r="RBB3" s="92"/>
      <c r="RBC3" s="92"/>
      <c r="RBD3" s="92"/>
      <c r="RBE3" s="92"/>
      <c r="RBF3" s="92"/>
      <c r="RBG3" s="92"/>
      <c r="RBH3" s="92"/>
      <c r="RBI3" s="92"/>
      <c r="RBJ3" s="92"/>
      <c r="RBK3" s="92"/>
      <c r="RBL3" s="92"/>
      <c r="RBM3" s="92"/>
      <c r="RBN3" s="92"/>
      <c r="RBO3" s="92"/>
      <c r="RBP3" s="92"/>
      <c r="RBQ3" s="92"/>
      <c r="RBR3" s="92"/>
      <c r="RBS3" s="92"/>
      <c r="RBT3" s="92"/>
      <c r="RBU3" s="92"/>
      <c r="RBV3" s="92"/>
      <c r="RBW3" s="92"/>
      <c r="RBX3" s="92"/>
      <c r="RBY3" s="92"/>
      <c r="RBZ3" s="92"/>
      <c r="RCA3" s="92"/>
      <c r="RCB3" s="92"/>
      <c r="RCC3" s="92"/>
      <c r="RCD3" s="92"/>
      <c r="RCE3" s="92"/>
      <c r="RCF3" s="92"/>
      <c r="RCG3" s="92"/>
      <c r="RCH3" s="92"/>
      <c r="RCI3" s="92"/>
      <c r="RCJ3" s="92"/>
      <c r="RCK3" s="92"/>
      <c r="RCL3" s="92"/>
      <c r="RCM3" s="92"/>
      <c r="RCN3" s="92"/>
      <c r="RCO3" s="92"/>
      <c r="RCP3" s="92"/>
      <c r="RCQ3" s="92"/>
      <c r="RCR3" s="92"/>
      <c r="RCS3" s="92"/>
      <c r="RCT3" s="92"/>
      <c r="RCU3" s="92"/>
      <c r="RCV3" s="92"/>
      <c r="RCW3" s="92"/>
      <c r="RCX3" s="92"/>
      <c r="RCY3" s="92"/>
      <c r="RCZ3" s="92"/>
      <c r="RDA3" s="92"/>
      <c r="RDB3" s="92"/>
      <c r="RDC3" s="92"/>
      <c r="RDD3" s="92"/>
      <c r="RDE3" s="92"/>
      <c r="RDF3" s="92"/>
      <c r="RDG3" s="92"/>
      <c r="RDH3" s="92"/>
      <c r="RDI3" s="92"/>
      <c r="RDJ3" s="92"/>
      <c r="RDK3" s="92"/>
      <c r="RDL3" s="92"/>
      <c r="RDM3" s="92"/>
      <c r="RDN3" s="92"/>
      <c r="RDO3" s="92"/>
      <c r="RDP3" s="92"/>
      <c r="RDQ3" s="92"/>
      <c r="RDR3" s="92"/>
      <c r="RDS3" s="92"/>
      <c r="RDT3" s="92"/>
      <c r="RDU3" s="92"/>
      <c r="RDV3" s="92"/>
      <c r="RDW3" s="92"/>
      <c r="RDX3" s="92"/>
      <c r="RDY3" s="92"/>
      <c r="RDZ3" s="92"/>
      <c r="REA3" s="92"/>
      <c r="REB3" s="92"/>
      <c r="REC3" s="92"/>
      <c r="RED3" s="92"/>
      <c r="REE3" s="92"/>
      <c r="REF3" s="92"/>
      <c r="REG3" s="92"/>
      <c r="REH3" s="92"/>
      <c r="REI3" s="92"/>
      <c r="REJ3" s="92"/>
      <c r="REK3" s="92"/>
      <c r="REL3" s="92"/>
      <c r="REM3" s="92"/>
      <c r="REN3" s="92"/>
      <c r="REO3" s="92"/>
      <c r="REP3" s="92"/>
      <c r="REQ3" s="92"/>
      <c r="RER3" s="92"/>
      <c r="RES3" s="92"/>
      <c r="RET3" s="92"/>
      <c r="REU3" s="92"/>
      <c r="REV3" s="92"/>
      <c r="REW3" s="92"/>
      <c r="REX3" s="92"/>
      <c r="REY3" s="92"/>
      <c r="REZ3" s="92"/>
      <c r="RFA3" s="92"/>
      <c r="RFB3" s="92"/>
      <c r="RFC3" s="92"/>
      <c r="RFD3" s="92"/>
      <c r="RFE3" s="92"/>
      <c r="RFF3" s="92"/>
      <c r="RFG3" s="92"/>
      <c r="RFH3" s="92"/>
      <c r="RFI3" s="92"/>
      <c r="RFJ3" s="92"/>
      <c r="RFK3" s="92"/>
      <c r="RFL3" s="92"/>
      <c r="RFM3" s="92"/>
      <c r="RFN3" s="92"/>
      <c r="RFO3" s="92"/>
      <c r="RFP3" s="92"/>
      <c r="RFQ3" s="92"/>
      <c r="RFR3" s="92"/>
      <c r="RFS3" s="92"/>
      <c r="RFT3" s="92"/>
      <c r="RFU3" s="92"/>
      <c r="RFV3" s="92"/>
      <c r="RFW3" s="92"/>
      <c r="RFX3" s="92"/>
      <c r="RFY3" s="92"/>
      <c r="RFZ3" s="92"/>
      <c r="RGA3" s="92"/>
      <c r="RGB3" s="92"/>
      <c r="RGC3" s="92"/>
      <c r="RGD3" s="92"/>
      <c r="RGE3" s="92"/>
      <c r="RGF3" s="92"/>
      <c r="RGG3" s="92"/>
      <c r="RGH3" s="92"/>
      <c r="RGI3" s="92"/>
      <c r="RGJ3" s="92"/>
      <c r="RGK3" s="92"/>
      <c r="RGL3" s="92"/>
      <c r="RGM3" s="92"/>
      <c r="RGN3" s="92"/>
      <c r="RGO3" s="92"/>
      <c r="RGP3" s="92"/>
      <c r="RGQ3" s="92"/>
      <c r="RGR3" s="92"/>
      <c r="RGS3" s="92"/>
      <c r="RGT3" s="92"/>
      <c r="RGU3" s="92"/>
      <c r="RGV3" s="92"/>
      <c r="RGW3" s="92"/>
      <c r="RGX3" s="92"/>
      <c r="RGY3" s="92"/>
      <c r="RGZ3" s="92"/>
      <c r="RHA3" s="92"/>
      <c r="RHB3" s="92"/>
      <c r="RHC3" s="92"/>
      <c r="RHD3" s="92"/>
      <c r="RHE3" s="92"/>
      <c r="RHF3" s="92"/>
      <c r="RHG3" s="92"/>
      <c r="RHH3" s="92"/>
      <c r="RHI3" s="92"/>
      <c r="RHJ3" s="92"/>
      <c r="RHK3" s="92"/>
      <c r="RHL3" s="92"/>
      <c r="RHM3" s="92"/>
      <c r="RHN3" s="92"/>
      <c r="RHO3" s="92"/>
      <c r="RHP3" s="92"/>
      <c r="RHQ3" s="92"/>
      <c r="RHR3" s="92"/>
      <c r="RHS3" s="92"/>
      <c r="RHT3" s="92"/>
      <c r="RHU3" s="92"/>
      <c r="RHV3" s="92"/>
      <c r="RHW3" s="92"/>
      <c r="RHX3" s="92"/>
      <c r="RHY3" s="92"/>
      <c r="RHZ3" s="92"/>
      <c r="RIA3" s="92"/>
      <c r="RIB3" s="92"/>
      <c r="RIC3" s="92"/>
      <c r="RID3" s="92"/>
      <c r="RIE3" s="92"/>
      <c r="RIF3" s="92"/>
      <c r="RIG3" s="92"/>
      <c r="RIH3" s="92"/>
      <c r="RII3" s="92"/>
      <c r="RIJ3" s="92"/>
      <c r="RIK3" s="92"/>
      <c r="RIL3" s="92"/>
      <c r="RIM3" s="92"/>
      <c r="RIN3" s="92"/>
      <c r="RIO3" s="92"/>
      <c r="RIP3" s="92"/>
      <c r="RIQ3" s="92"/>
      <c r="RIR3" s="92"/>
      <c r="RIS3" s="92"/>
      <c r="RIT3" s="92"/>
      <c r="RIU3" s="92"/>
      <c r="RIV3" s="92"/>
      <c r="RIW3" s="92"/>
      <c r="RIX3" s="92"/>
      <c r="RIY3" s="92"/>
      <c r="RIZ3" s="92"/>
      <c r="RJA3" s="92"/>
      <c r="RJB3" s="92"/>
      <c r="RJC3" s="92"/>
      <c r="RJD3" s="92"/>
      <c r="RJE3" s="92"/>
      <c r="RJF3" s="92"/>
      <c r="RJG3" s="92"/>
      <c r="RJH3" s="92"/>
      <c r="RJI3" s="92"/>
      <c r="RJJ3" s="92"/>
      <c r="RJK3" s="92"/>
      <c r="RJL3" s="92"/>
      <c r="RJM3" s="92"/>
      <c r="RJN3" s="92"/>
      <c r="RJO3" s="92"/>
      <c r="RJP3" s="92"/>
      <c r="RJQ3" s="92"/>
      <c r="RJR3" s="92"/>
      <c r="RJS3" s="92"/>
      <c r="RJT3" s="92"/>
      <c r="RJU3" s="92"/>
      <c r="RJV3" s="92"/>
      <c r="RJW3" s="92"/>
      <c r="RJX3" s="92"/>
      <c r="RJY3" s="92"/>
      <c r="RJZ3" s="92"/>
      <c r="RKA3" s="92"/>
      <c r="RKB3" s="92"/>
      <c r="RKC3" s="92"/>
      <c r="RKD3" s="92"/>
      <c r="RKE3" s="92"/>
      <c r="RKF3" s="92"/>
      <c r="RKG3" s="92"/>
      <c r="RKH3" s="92"/>
      <c r="RKI3" s="92"/>
      <c r="RKJ3" s="92"/>
      <c r="RKK3" s="92"/>
      <c r="RKL3" s="92"/>
      <c r="RKM3" s="92"/>
      <c r="RKN3" s="92"/>
      <c r="RKO3" s="92"/>
      <c r="RKP3" s="92"/>
      <c r="RKQ3" s="92"/>
      <c r="RKR3" s="92"/>
      <c r="RKS3" s="92"/>
      <c r="RKT3" s="92"/>
      <c r="RKU3" s="92"/>
      <c r="RKV3" s="92"/>
      <c r="RKW3" s="92"/>
      <c r="RKX3" s="92"/>
      <c r="RKY3" s="92"/>
      <c r="RKZ3" s="92"/>
      <c r="RLA3" s="92"/>
      <c r="RLB3" s="92"/>
      <c r="RLC3" s="92"/>
      <c r="RLD3" s="92"/>
      <c r="RLE3" s="92"/>
      <c r="RLF3" s="92"/>
      <c r="RLG3" s="92"/>
      <c r="RLH3" s="92"/>
      <c r="RLI3" s="92"/>
      <c r="RLJ3" s="92"/>
      <c r="RLK3" s="92"/>
      <c r="RLL3" s="92"/>
      <c r="RLM3" s="92"/>
      <c r="RLN3" s="92"/>
      <c r="RLO3" s="92"/>
      <c r="RLP3" s="92"/>
      <c r="RLQ3" s="92"/>
      <c r="RLR3" s="92"/>
      <c r="RLS3" s="92"/>
      <c r="RLT3" s="92"/>
      <c r="RLU3" s="92"/>
      <c r="RLV3" s="92"/>
      <c r="RLW3" s="92"/>
      <c r="RLX3" s="92"/>
      <c r="RLY3" s="92"/>
      <c r="RLZ3" s="92"/>
      <c r="RMA3" s="92"/>
      <c r="RMB3" s="92"/>
      <c r="RMC3" s="92"/>
      <c r="RMD3" s="92"/>
      <c r="RME3" s="92"/>
      <c r="RMF3" s="92"/>
      <c r="RMG3" s="92"/>
      <c r="RMH3" s="92"/>
      <c r="RMI3" s="92"/>
      <c r="RMJ3" s="92"/>
      <c r="RMK3" s="92"/>
      <c r="RML3" s="92"/>
      <c r="RMM3" s="92"/>
      <c r="RMN3" s="92"/>
      <c r="RMO3" s="92"/>
      <c r="RMP3" s="92"/>
      <c r="RMQ3" s="92"/>
      <c r="RMR3" s="92"/>
      <c r="RMS3" s="92"/>
      <c r="RMT3" s="92"/>
      <c r="RMU3" s="92"/>
      <c r="RMV3" s="92"/>
      <c r="RMW3" s="92"/>
      <c r="RMX3" s="92"/>
      <c r="RMY3" s="92"/>
      <c r="RMZ3" s="92"/>
      <c r="RNA3" s="92"/>
      <c r="RNB3" s="92"/>
      <c r="RNC3" s="92"/>
      <c r="RND3" s="92"/>
      <c r="RNE3" s="92"/>
      <c r="RNF3" s="92"/>
      <c r="RNG3" s="92"/>
      <c r="RNH3" s="92"/>
      <c r="RNI3" s="92"/>
      <c r="RNJ3" s="92"/>
      <c r="RNK3" s="92"/>
      <c r="RNL3" s="92"/>
      <c r="RNM3" s="92"/>
      <c r="RNN3" s="92"/>
      <c r="RNO3" s="92"/>
      <c r="RNP3" s="92"/>
      <c r="RNQ3" s="92"/>
      <c r="RNR3" s="92"/>
      <c r="RNS3" s="92"/>
      <c r="RNT3" s="92"/>
      <c r="RNU3" s="92"/>
      <c r="RNV3" s="92"/>
      <c r="RNW3" s="92"/>
      <c r="RNX3" s="92"/>
      <c r="RNY3" s="92"/>
      <c r="RNZ3" s="92"/>
      <c r="ROA3" s="92"/>
      <c r="ROB3" s="92"/>
      <c r="ROC3" s="92"/>
      <c r="ROD3" s="92"/>
      <c r="ROE3" s="92"/>
      <c r="ROF3" s="92"/>
      <c r="ROG3" s="92"/>
      <c r="ROH3" s="92"/>
      <c r="ROI3" s="92"/>
      <c r="ROJ3" s="92"/>
      <c r="ROK3" s="92"/>
      <c r="ROL3" s="92"/>
      <c r="ROM3" s="92"/>
      <c r="RON3" s="92"/>
      <c r="ROO3" s="92"/>
      <c r="ROP3" s="92"/>
      <c r="ROQ3" s="92"/>
      <c r="ROR3" s="92"/>
      <c r="ROS3" s="92"/>
      <c r="ROT3" s="92"/>
      <c r="ROU3" s="92"/>
      <c r="ROV3" s="92"/>
      <c r="ROW3" s="92"/>
      <c r="ROX3" s="92"/>
      <c r="ROY3" s="92"/>
      <c r="ROZ3" s="92"/>
      <c r="RPA3" s="92"/>
      <c r="RPB3" s="92"/>
      <c r="RPC3" s="92"/>
      <c r="RPD3" s="92"/>
      <c r="RPE3" s="92"/>
      <c r="RPF3" s="92"/>
      <c r="RPG3" s="92"/>
      <c r="RPH3" s="92"/>
      <c r="RPI3" s="92"/>
      <c r="RPJ3" s="92"/>
      <c r="RPK3" s="92"/>
      <c r="RPL3" s="92"/>
      <c r="RPM3" s="92"/>
      <c r="RPN3" s="92"/>
      <c r="RPO3" s="92"/>
      <c r="RPP3" s="92"/>
      <c r="RPQ3" s="92"/>
      <c r="RPR3" s="92"/>
      <c r="RPS3" s="92"/>
      <c r="RPT3" s="92"/>
      <c r="RPU3" s="92"/>
      <c r="RPV3" s="92"/>
      <c r="RPW3" s="92"/>
      <c r="RPX3" s="92"/>
      <c r="RPY3" s="92"/>
      <c r="RPZ3" s="92"/>
      <c r="RQA3" s="92"/>
      <c r="RQB3" s="92"/>
      <c r="RQC3" s="92"/>
      <c r="RQD3" s="92"/>
      <c r="RQE3" s="92"/>
      <c r="RQF3" s="92"/>
      <c r="RQG3" s="92"/>
      <c r="RQH3" s="92"/>
      <c r="RQI3" s="92"/>
      <c r="RQJ3" s="92"/>
      <c r="RQK3" s="92"/>
      <c r="RQL3" s="92"/>
      <c r="RQM3" s="92"/>
      <c r="RQN3" s="92"/>
      <c r="RQO3" s="92"/>
      <c r="RQP3" s="92"/>
      <c r="RQQ3" s="92"/>
      <c r="RQR3" s="92"/>
      <c r="RQS3" s="92"/>
      <c r="RQT3" s="92"/>
      <c r="RQU3" s="92"/>
      <c r="RQV3" s="92"/>
      <c r="RQW3" s="92"/>
      <c r="RQX3" s="92"/>
      <c r="RQY3" s="92"/>
      <c r="RQZ3" s="92"/>
      <c r="RRA3" s="92"/>
      <c r="RRB3" s="92"/>
      <c r="RRC3" s="92"/>
      <c r="RRD3" s="92"/>
      <c r="RRE3" s="92"/>
      <c r="RRF3" s="92"/>
      <c r="RRG3" s="92"/>
      <c r="RRH3" s="92"/>
      <c r="RRI3" s="92"/>
      <c r="RRJ3" s="92"/>
      <c r="RRK3" s="92"/>
      <c r="RRL3" s="92"/>
      <c r="RRM3" s="92"/>
      <c r="RRN3" s="92"/>
      <c r="RRO3" s="92"/>
      <c r="RRP3" s="92"/>
      <c r="RRQ3" s="92"/>
      <c r="RRR3" s="92"/>
      <c r="RRS3" s="92"/>
      <c r="RRT3" s="92"/>
      <c r="RRU3" s="92"/>
      <c r="RRV3" s="92"/>
      <c r="RRW3" s="92"/>
      <c r="RRX3" s="92"/>
      <c r="RRY3" s="92"/>
      <c r="RRZ3" s="92"/>
      <c r="RSA3" s="92"/>
      <c r="RSB3" s="92"/>
      <c r="RSC3" s="92"/>
      <c r="RSD3" s="92"/>
      <c r="RSE3" s="92"/>
      <c r="RSF3" s="92"/>
      <c r="RSG3" s="92"/>
      <c r="RSH3" s="92"/>
      <c r="RSI3" s="92"/>
      <c r="RSJ3" s="92"/>
      <c r="RSK3" s="92"/>
      <c r="RSL3" s="92"/>
      <c r="RSM3" s="92"/>
      <c r="RSN3" s="92"/>
      <c r="RSO3" s="92"/>
      <c r="RSP3" s="92"/>
      <c r="RSQ3" s="92"/>
      <c r="RSR3" s="92"/>
      <c r="RSS3" s="92"/>
      <c r="RST3" s="92"/>
      <c r="RSU3" s="92"/>
      <c r="RSV3" s="92"/>
      <c r="RSW3" s="92"/>
      <c r="RSX3" s="92"/>
      <c r="RSY3" s="92"/>
      <c r="RSZ3" s="92"/>
      <c r="RTA3" s="92"/>
      <c r="RTB3" s="92"/>
      <c r="RTC3" s="92"/>
      <c r="RTD3" s="92"/>
      <c r="RTE3" s="92"/>
      <c r="RTF3" s="92"/>
      <c r="RTG3" s="92"/>
      <c r="RTH3" s="92"/>
      <c r="RTI3" s="92"/>
      <c r="RTJ3" s="92"/>
      <c r="RTK3" s="92"/>
      <c r="RTL3" s="92"/>
      <c r="RTM3" s="92"/>
      <c r="RTN3" s="92"/>
      <c r="RTO3" s="92"/>
      <c r="RTP3" s="92"/>
      <c r="RTQ3" s="92"/>
      <c r="RTR3" s="92"/>
      <c r="RTS3" s="92"/>
      <c r="RTT3" s="92"/>
      <c r="RTU3" s="92"/>
      <c r="RTV3" s="92"/>
      <c r="RTW3" s="92"/>
      <c r="RTX3" s="92"/>
      <c r="RTY3" s="92"/>
      <c r="RTZ3" s="92"/>
      <c r="RUA3" s="92"/>
      <c r="RUB3" s="92"/>
      <c r="RUC3" s="92"/>
      <c r="RUD3" s="92"/>
      <c r="RUE3" s="92"/>
      <c r="RUF3" s="92"/>
      <c r="RUG3" s="92"/>
      <c r="RUH3" s="92"/>
      <c r="RUI3" s="92"/>
      <c r="RUJ3" s="92"/>
      <c r="RUK3" s="92"/>
      <c r="RUL3" s="92"/>
      <c r="RUM3" s="92"/>
      <c r="RUN3" s="92"/>
      <c r="RUO3" s="92"/>
      <c r="RUP3" s="92"/>
      <c r="RUQ3" s="92"/>
      <c r="RUR3" s="92"/>
      <c r="RUS3" s="92"/>
      <c r="RUT3" s="92"/>
      <c r="RUU3" s="92"/>
      <c r="RUV3" s="92"/>
      <c r="RUW3" s="92"/>
      <c r="RUX3" s="92"/>
      <c r="RUY3" s="92"/>
      <c r="RUZ3" s="92"/>
      <c r="RVA3" s="92"/>
      <c r="RVB3" s="92"/>
      <c r="RVC3" s="92"/>
      <c r="RVD3" s="92"/>
      <c r="RVE3" s="92"/>
      <c r="RVF3" s="92"/>
      <c r="RVG3" s="92"/>
      <c r="RVH3" s="92"/>
      <c r="RVI3" s="92"/>
      <c r="RVJ3" s="92"/>
      <c r="RVK3" s="92"/>
      <c r="RVL3" s="92"/>
      <c r="RVM3" s="92"/>
      <c r="RVN3" s="92"/>
      <c r="RVO3" s="92"/>
      <c r="RVP3" s="92"/>
      <c r="RVQ3" s="92"/>
      <c r="RVR3" s="92"/>
      <c r="RVS3" s="92"/>
      <c r="RVT3" s="92"/>
      <c r="RVU3" s="92"/>
      <c r="RVV3" s="92"/>
      <c r="RVW3" s="92"/>
      <c r="RVX3" s="92"/>
      <c r="RVY3" s="92"/>
      <c r="RVZ3" s="92"/>
      <c r="RWA3" s="92"/>
      <c r="RWB3" s="92"/>
      <c r="RWC3" s="92"/>
      <c r="RWD3" s="92"/>
      <c r="RWE3" s="92"/>
      <c r="RWF3" s="92"/>
      <c r="RWG3" s="92"/>
      <c r="RWH3" s="92"/>
      <c r="RWI3" s="92"/>
      <c r="RWJ3" s="92"/>
      <c r="RWK3" s="92"/>
      <c r="RWL3" s="92"/>
      <c r="RWM3" s="92"/>
      <c r="RWN3" s="92"/>
      <c r="RWO3" s="92"/>
      <c r="RWP3" s="92"/>
      <c r="RWQ3" s="92"/>
      <c r="RWR3" s="92"/>
      <c r="RWS3" s="92"/>
      <c r="RWT3" s="92"/>
      <c r="RWU3" s="92"/>
      <c r="RWV3" s="92"/>
      <c r="RWW3" s="92"/>
      <c r="RWX3" s="92"/>
      <c r="RWY3" s="92"/>
      <c r="RWZ3" s="92"/>
      <c r="RXA3" s="92"/>
      <c r="RXB3" s="92"/>
      <c r="RXC3" s="92"/>
      <c r="RXD3" s="92"/>
      <c r="RXE3" s="92"/>
      <c r="RXF3" s="92"/>
      <c r="RXG3" s="92"/>
      <c r="RXH3" s="92"/>
      <c r="RXI3" s="92"/>
      <c r="RXJ3" s="92"/>
      <c r="RXK3" s="92"/>
      <c r="RXL3" s="92"/>
      <c r="RXM3" s="92"/>
      <c r="RXN3" s="92"/>
      <c r="RXO3" s="92"/>
      <c r="RXP3" s="92"/>
      <c r="RXQ3" s="92"/>
      <c r="RXR3" s="92"/>
      <c r="RXS3" s="92"/>
      <c r="RXT3" s="92"/>
      <c r="RXU3" s="92"/>
      <c r="RXV3" s="92"/>
      <c r="RXW3" s="92"/>
      <c r="RXX3" s="92"/>
      <c r="RXY3" s="92"/>
      <c r="RXZ3" s="92"/>
      <c r="RYA3" s="92"/>
      <c r="RYB3" s="92"/>
      <c r="RYC3" s="92"/>
      <c r="RYD3" s="92"/>
      <c r="RYE3" s="92"/>
      <c r="RYF3" s="92"/>
      <c r="RYG3" s="92"/>
      <c r="RYH3" s="92"/>
      <c r="RYI3" s="92"/>
      <c r="RYJ3" s="92"/>
      <c r="RYK3" s="92"/>
      <c r="RYL3" s="92"/>
      <c r="RYM3" s="92"/>
      <c r="RYN3" s="92"/>
      <c r="RYO3" s="92"/>
      <c r="RYP3" s="92"/>
      <c r="RYQ3" s="92"/>
      <c r="RYR3" s="92"/>
      <c r="RYS3" s="92"/>
      <c r="RYT3" s="92"/>
      <c r="RYU3" s="92"/>
      <c r="RYV3" s="92"/>
      <c r="RYW3" s="92"/>
      <c r="RYX3" s="92"/>
      <c r="RYY3" s="92"/>
      <c r="RYZ3" s="92"/>
      <c r="RZA3" s="92"/>
      <c r="RZB3" s="92"/>
      <c r="RZC3" s="92"/>
      <c r="RZD3" s="92"/>
      <c r="RZE3" s="92"/>
      <c r="RZF3" s="92"/>
      <c r="RZG3" s="92"/>
      <c r="RZH3" s="92"/>
      <c r="RZI3" s="92"/>
      <c r="RZJ3" s="92"/>
      <c r="RZK3" s="92"/>
      <c r="RZL3" s="92"/>
      <c r="RZM3" s="92"/>
      <c r="RZN3" s="92"/>
      <c r="RZO3" s="92"/>
      <c r="RZP3" s="92"/>
      <c r="RZQ3" s="92"/>
      <c r="RZR3" s="92"/>
      <c r="RZS3" s="92"/>
      <c r="RZT3" s="92"/>
      <c r="RZU3" s="92"/>
      <c r="RZV3" s="92"/>
      <c r="RZW3" s="92"/>
      <c r="RZX3" s="92"/>
      <c r="RZY3" s="92"/>
      <c r="RZZ3" s="92"/>
      <c r="SAA3" s="92"/>
      <c r="SAB3" s="92"/>
      <c r="SAC3" s="92"/>
      <c r="SAD3" s="92"/>
      <c r="SAE3" s="92"/>
      <c r="SAF3" s="92"/>
      <c r="SAG3" s="92"/>
      <c r="SAH3" s="92"/>
      <c r="SAI3" s="92"/>
      <c r="SAJ3" s="92"/>
      <c r="SAK3" s="92"/>
      <c r="SAL3" s="92"/>
      <c r="SAM3" s="92"/>
      <c r="SAN3" s="92"/>
      <c r="SAO3" s="92"/>
      <c r="SAP3" s="92"/>
      <c r="SAQ3" s="92"/>
      <c r="SAR3" s="92"/>
      <c r="SAS3" s="92"/>
      <c r="SAT3" s="92"/>
      <c r="SAU3" s="92"/>
      <c r="SAV3" s="92"/>
      <c r="SAW3" s="92"/>
      <c r="SAX3" s="92"/>
      <c r="SAY3" s="92"/>
      <c r="SAZ3" s="92"/>
      <c r="SBA3" s="92"/>
      <c r="SBB3" s="92"/>
      <c r="SBC3" s="92"/>
      <c r="SBD3" s="92"/>
      <c r="SBE3" s="92"/>
      <c r="SBF3" s="92"/>
      <c r="SBG3" s="92"/>
      <c r="SBH3" s="92"/>
      <c r="SBI3" s="92"/>
      <c r="SBJ3" s="92"/>
      <c r="SBK3" s="92"/>
      <c r="SBL3" s="92"/>
      <c r="SBM3" s="92"/>
      <c r="SBN3" s="92"/>
      <c r="SBO3" s="92"/>
      <c r="SBP3" s="92"/>
      <c r="SBQ3" s="92"/>
      <c r="SBR3" s="92"/>
      <c r="SBS3" s="92"/>
      <c r="SBT3" s="92"/>
      <c r="SBU3" s="92"/>
      <c r="SBV3" s="92"/>
      <c r="SBW3" s="92"/>
      <c r="SBX3" s="92"/>
      <c r="SBY3" s="92"/>
      <c r="SBZ3" s="92"/>
      <c r="SCA3" s="92"/>
      <c r="SCB3" s="92"/>
      <c r="SCC3" s="92"/>
      <c r="SCD3" s="92"/>
      <c r="SCE3" s="92"/>
      <c r="SCF3" s="92"/>
      <c r="SCG3" s="92"/>
      <c r="SCH3" s="92"/>
      <c r="SCI3" s="92"/>
      <c r="SCJ3" s="92"/>
      <c r="SCK3" s="92"/>
      <c r="SCL3" s="92"/>
      <c r="SCM3" s="92"/>
      <c r="SCN3" s="92"/>
      <c r="SCO3" s="92"/>
      <c r="SCP3" s="92"/>
      <c r="SCQ3" s="92"/>
      <c r="SCR3" s="92"/>
      <c r="SCS3" s="92"/>
      <c r="SCT3" s="92"/>
      <c r="SCU3" s="92"/>
      <c r="SCV3" s="92"/>
      <c r="SCW3" s="92"/>
      <c r="SCX3" s="92"/>
      <c r="SCY3" s="92"/>
      <c r="SCZ3" s="92"/>
      <c r="SDA3" s="92"/>
      <c r="SDB3" s="92"/>
      <c r="SDC3" s="92"/>
      <c r="SDD3" s="92"/>
      <c r="SDE3" s="92"/>
      <c r="SDF3" s="92"/>
      <c r="SDG3" s="92"/>
      <c r="SDH3" s="92"/>
      <c r="SDI3" s="92"/>
      <c r="SDJ3" s="92"/>
      <c r="SDK3" s="92"/>
      <c r="SDL3" s="92"/>
      <c r="SDM3" s="92"/>
      <c r="SDN3" s="92"/>
      <c r="SDO3" s="92"/>
      <c r="SDP3" s="92"/>
      <c r="SDQ3" s="92"/>
      <c r="SDR3" s="92"/>
      <c r="SDS3" s="92"/>
      <c r="SDT3" s="92"/>
      <c r="SDU3" s="92"/>
      <c r="SDV3" s="92"/>
      <c r="SDW3" s="92"/>
      <c r="SDX3" s="92"/>
      <c r="SDY3" s="92"/>
      <c r="SDZ3" s="92"/>
      <c r="SEA3" s="92"/>
      <c r="SEB3" s="92"/>
      <c r="SEC3" s="92"/>
      <c r="SED3" s="92"/>
      <c r="SEE3" s="92"/>
      <c r="SEF3" s="92"/>
      <c r="SEG3" s="92"/>
      <c r="SEH3" s="92"/>
      <c r="SEI3" s="92"/>
      <c r="SEJ3" s="92"/>
      <c r="SEK3" s="92"/>
      <c r="SEL3" s="92"/>
      <c r="SEM3" s="92"/>
      <c r="SEN3" s="92"/>
      <c r="SEO3" s="92"/>
      <c r="SEP3" s="92"/>
      <c r="SEQ3" s="92"/>
      <c r="SER3" s="92"/>
      <c r="SES3" s="92"/>
      <c r="SET3" s="92"/>
      <c r="SEU3" s="92"/>
      <c r="SEV3" s="92"/>
      <c r="SEW3" s="92"/>
      <c r="SEX3" s="92"/>
      <c r="SEY3" s="92"/>
      <c r="SEZ3" s="92"/>
      <c r="SFA3" s="92"/>
      <c r="SFB3" s="92"/>
      <c r="SFC3" s="92"/>
      <c r="SFD3" s="92"/>
      <c r="SFE3" s="92"/>
      <c r="SFF3" s="92"/>
      <c r="SFG3" s="92"/>
      <c r="SFH3" s="92"/>
      <c r="SFI3" s="92"/>
      <c r="SFJ3" s="92"/>
      <c r="SFK3" s="92"/>
      <c r="SFL3" s="92"/>
      <c r="SFM3" s="92"/>
      <c r="SFN3" s="92"/>
      <c r="SFO3" s="92"/>
      <c r="SFP3" s="92"/>
      <c r="SFQ3" s="92"/>
      <c r="SFR3" s="92"/>
      <c r="SFS3" s="92"/>
      <c r="SFT3" s="92"/>
      <c r="SFU3" s="92"/>
      <c r="SFV3" s="92"/>
      <c r="SFW3" s="92"/>
      <c r="SFX3" s="92"/>
      <c r="SFY3" s="92"/>
      <c r="SFZ3" s="92"/>
      <c r="SGA3" s="92"/>
      <c r="SGB3" s="92"/>
      <c r="SGC3" s="92"/>
      <c r="SGD3" s="92"/>
      <c r="SGE3" s="92"/>
      <c r="SGF3" s="92"/>
      <c r="SGG3" s="92"/>
      <c r="SGH3" s="92"/>
      <c r="SGI3" s="92"/>
      <c r="SGJ3" s="92"/>
      <c r="SGK3" s="92"/>
      <c r="SGL3" s="92"/>
      <c r="SGM3" s="92"/>
      <c r="SGN3" s="92"/>
      <c r="SGO3" s="92"/>
      <c r="SGP3" s="92"/>
      <c r="SGQ3" s="92"/>
      <c r="SGR3" s="92"/>
      <c r="SGS3" s="92"/>
      <c r="SGT3" s="92"/>
      <c r="SGU3" s="92"/>
      <c r="SGV3" s="92"/>
      <c r="SGW3" s="92"/>
      <c r="SGX3" s="92"/>
      <c r="SGY3" s="92"/>
      <c r="SGZ3" s="92"/>
      <c r="SHA3" s="92"/>
      <c r="SHB3" s="92"/>
      <c r="SHC3" s="92"/>
      <c r="SHD3" s="92"/>
      <c r="SHE3" s="92"/>
      <c r="SHF3" s="92"/>
      <c r="SHG3" s="92"/>
      <c r="SHH3" s="92"/>
      <c r="SHI3" s="92"/>
      <c r="SHJ3" s="92"/>
      <c r="SHK3" s="92"/>
      <c r="SHL3" s="92"/>
      <c r="SHM3" s="92"/>
      <c r="SHN3" s="92"/>
      <c r="SHO3" s="92"/>
      <c r="SHP3" s="92"/>
      <c r="SHQ3" s="92"/>
      <c r="SHR3" s="92"/>
      <c r="SHS3" s="92"/>
      <c r="SHT3" s="92"/>
      <c r="SHU3" s="92"/>
      <c r="SHV3" s="92"/>
      <c r="SHW3" s="92"/>
      <c r="SHX3" s="92"/>
      <c r="SHY3" s="92"/>
      <c r="SHZ3" s="92"/>
      <c r="SIA3" s="92"/>
      <c r="SIB3" s="92"/>
      <c r="SIC3" s="92"/>
      <c r="SID3" s="92"/>
      <c r="SIE3" s="92"/>
      <c r="SIF3" s="92"/>
      <c r="SIG3" s="92"/>
      <c r="SIH3" s="92"/>
      <c r="SII3" s="92"/>
      <c r="SIJ3" s="92"/>
      <c r="SIK3" s="92"/>
      <c r="SIL3" s="92"/>
      <c r="SIM3" s="92"/>
      <c r="SIN3" s="92"/>
      <c r="SIO3" s="92"/>
      <c r="SIP3" s="92"/>
      <c r="SIQ3" s="92"/>
      <c r="SIR3" s="92"/>
      <c r="SIS3" s="92"/>
      <c r="SIT3" s="92"/>
      <c r="SIU3" s="92"/>
      <c r="SIV3" s="92"/>
      <c r="SIW3" s="92"/>
      <c r="SIX3" s="92"/>
      <c r="SIY3" s="92"/>
      <c r="SIZ3" s="92"/>
      <c r="SJA3" s="92"/>
      <c r="SJB3" s="92"/>
      <c r="SJC3" s="92"/>
      <c r="SJD3" s="92"/>
      <c r="SJE3" s="92"/>
      <c r="SJF3" s="92"/>
      <c r="SJG3" s="92"/>
      <c r="SJH3" s="92"/>
      <c r="SJI3" s="92"/>
      <c r="SJJ3" s="92"/>
      <c r="SJK3" s="92"/>
      <c r="SJL3" s="92"/>
      <c r="SJM3" s="92"/>
      <c r="SJN3" s="92"/>
      <c r="SJO3" s="92"/>
      <c r="SJP3" s="92"/>
      <c r="SJQ3" s="92"/>
      <c r="SJR3" s="92"/>
      <c r="SJS3" s="92"/>
      <c r="SJT3" s="92"/>
      <c r="SJU3" s="92"/>
      <c r="SJV3" s="92"/>
      <c r="SJW3" s="92"/>
      <c r="SJX3" s="92"/>
      <c r="SJY3" s="92"/>
      <c r="SJZ3" s="92"/>
      <c r="SKA3" s="92"/>
      <c r="SKB3" s="92"/>
      <c r="SKC3" s="92"/>
      <c r="SKD3" s="92"/>
      <c r="SKE3" s="92"/>
      <c r="SKF3" s="92"/>
      <c r="SKG3" s="92"/>
      <c r="SKH3" s="92"/>
      <c r="SKI3" s="92"/>
      <c r="SKJ3" s="92"/>
      <c r="SKK3" s="92"/>
      <c r="SKL3" s="92"/>
      <c r="SKM3" s="92"/>
      <c r="SKN3" s="92"/>
      <c r="SKO3" s="92"/>
      <c r="SKP3" s="92"/>
      <c r="SKQ3" s="92"/>
      <c r="SKR3" s="92"/>
      <c r="SKS3" s="92"/>
      <c r="SKT3" s="92"/>
      <c r="SKU3" s="92"/>
      <c r="SKV3" s="92"/>
      <c r="SKW3" s="92"/>
      <c r="SKX3" s="92"/>
      <c r="SKY3" s="92"/>
      <c r="SKZ3" s="92"/>
      <c r="SLA3" s="92"/>
      <c r="SLB3" s="92"/>
      <c r="SLC3" s="92"/>
      <c r="SLD3" s="92"/>
      <c r="SLE3" s="92"/>
      <c r="SLF3" s="92"/>
      <c r="SLG3" s="92"/>
      <c r="SLH3" s="92"/>
      <c r="SLI3" s="92"/>
      <c r="SLJ3" s="92"/>
      <c r="SLK3" s="92"/>
      <c r="SLL3" s="92"/>
      <c r="SLM3" s="92"/>
      <c r="SLN3" s="92"/>
      <c r="SLO3" s="92"/>
      <c r="SLP3" s="92"/>
      <c r="SLQ3" s="92"/>
      <c r="SLR3" s="92"/>
      <c r="SLS3" s="92"/>
      <c r="SLT3" s="92"/>
      <c r="SLU3" s="92"/>
      <c r="SLV3" s="92"/>
      <c r="SLW3" s="92"/>
      <c r="SLX3" s="92"/>
      <c r="SLY3" s="92"/>
      <c r="SLZ3" s="92"/>
      <c r="SMA3" s="92"/>
      <c r="SMB3" s="92"/>
      <c r="SMC3" s="92"/>
      <c r="SMD3" s="92"/>
      <c r="SME3" s="92"/>
      <c r="SMF3" s="92"/>
      <c r="SMG3" s="92"/>
      <c r="SMH3" s="92"/>
      <c r="SMI3" s="92"/>
      <c r="SMJ3" s="92"/>
      <c r="SMK3" s="92"/>
      <c r="SML3" s="92"/>
      <c r="SMM3" s="92"/>
      <c r="SMN3" s="92"/>
      <c r="SMO3" s="92"/>
      <c r="SMP3" s="92"/>
      <c r="SMQ3" s="92"/>
      <c r="SMR3" s="92"/>
      <c r="SMS3" s="92"/>
      <c r="SMT3" s="92"/>
      <c r="SMU3" s="92"/>
      <c r="SMV3" s="92"/>
      <c r="SMW3" s="92"/>
      <c r="SMX3" s="92"/>
      <c r="SMY3" s="92"/>
      <c r="SMZ3" s="92"/>
      <c r="SNA3" s="92"/>
      <c r="SNB3" s="92"/>
      <c r="SNC3" s="92"/>
      <c r="SND3" s="92"/>
      <c r="SNE3" s="92"/>
      <c r="SNF3" s="92"/>
      <c r="SNG3" s="92"/>
      <c r="SNH3" s="92"/>
      <c r="SNI3" s="92"/>
      <c r="SNJ3" s="92"/>
      <c r="SNK3" s="92"/>
      <c r="SNL3" s="92"/>
      <c r="SNM3" s="92"/>
      <c r="SNN3" s="92"/>
      <c r="SNO3" s="92"/>
      <c r="SNP3" s="92"/>
      <c r="SNQ3" s="92"/>
      <c r="SNR3" s="92"/>
      <c r="SNS3" s="92"/>
      <c r="SNT3" s="92"/>
      <c r="SNU3" s="92"/>
      <c r="SNV3" s="92"/>
      <c r="SNW3" s="92"/>
      <c r="SNX3" s="92"/>
      <c r="SNY3" s="92"/>
      <c r="SNZ3" s="92"/>
      <c r="SOA3" s="92"/>
      <c r="SOB3" s="92"/>
      <c r="SOC3" s="92"/>
      <c r="SOD3" s="92"/>
      <c r="SOE3" s="92"/>
      <c r="SOF3" s="92"/>
      <c r="SOG3" s="92"/>
      <c r="SOH3" s="92"/>
      <c r="SOI3" s="92"/>
      <c r="SOJ3" s="92"/>
      <c r="SOK3" s="92"/>
      <c r="SOL3" s="92"/>
      <c r="SOM3" s="92"/>
      <c r="SON3" s="92"/>
      <c r="SOO3" s="92"/>
      <c r="SOP3" s="92"/>
      <c r="SOQ3" s="92"/>
      <c r="SOR3" s="92"/>
      <c r="SOS3" s="92"/>
      <c r="SOT3" s="92"/>
      <c r="SOU3" s="92"/>
      <c r="SOV3" s="92"/>
      <c r="SOW3" s="92"/>
      <c r="SOX3" s="92"/>
      <c r="SOY3" s="92"/>
      <c r="SOZ3" s="92"/>
      <c r="SPA3" s="92"/>
      <c r="SPB3" s="92"/>
      <c r="SPC3" s="92"/>
      <c r="SPD3" s="92"/>
      <c r="SPE3" s="92"/>
      <c r="SPF3" s="92"/>
      <c r="SPG3" s="92"/>
      <c r="SPH3" s="92"/>
      <c r="SPI3" s="92"/>
      <c r="SPJ3" s="92"/>
      <c r="SPK3" s="92"/>
      <c r="SPL3" s="92"/>
      <c r="SPM3" s="92"/>
      <c r="SPN3" s="92"/>
      <c r="SPO3" s="92"/>
      <c r="SPP3" s="92"/>
      <c r="SPQ3" s="92"/>
      <c r="SPR3" s="92"/>
      <c r="SPS3" s="92"/>
      <c r="SPT3" s="92"/>
      <c r="SPU3" s="92"/>
      <c r="SPV3" s="92"/>
      <c r="SPW3" s="92"/>
      <c r="SPX3" s="92"/>
      <c r="SPY3" s="92"/>
      <c r="SPZ3" s="92"/>
      <c r="SQA3" s="92"/>
      <c r="SQB3" s="92"/>
      <c r="SQC3" s="92"/>
      <c r="SQD3" s="92"/>
      <c r="SQE3" s="92"/>
      <c r="SQF3" s="92"/>
      <c r="SQG3" s="92"/>
      <c r="SQH3" s="92"/>
      <c r="SQI3" s="92"/>
      <c r="SQJ3" s="92"/>
      <c r="SQK3" s="92"/>
      <c r="SQL3" s="92"/>
      <c r="SQM3" s="92"/>
      <c r="SQN3" s="92"/>
      <c r="SQO3" s="92"/>
      <c r="SQP3" s="92"/>
      <c r="SQQ3" s="92"/>
      <c r="SQR3" s="92"/>
      <c r="SQS3" s="92"/>
      <c r="SQT3" s="92"/>
      <c r="SQU3" s="92"/>
      <c r="SQV3" s="92"/>
      <c r="SQW3" s="92"/>
      <c r="SQX3" s="92"/>
      <c r="SQY3" s="92"/>
      <c r="SQZ3" s="92"/>
      <c r="SRA3" s="92"/>
      <c r="SRB3" s="92"/>
      <c r="SRC3" s="92"/>
      <c r="SRD3" s="92"/>
      <c r="SRE3" s="92"/>
      <c r="SRF3" s="92"/>
      <c r="SRG3" s="92"/>
      <c r="SRH3" s="92"/>
      <c r="SRI3" s="92"/>
      <c r="SRJ3" s="92"/>
      <c r="SRK3" s="92"/>
      <c r="SRL3" s="92"/>
      <c r="SRM3" s="92"/>
      <c r="SRN3" s="92"/>
      <c r="SRO3" s="92"/>
      <c r="SRP3" s="92"/>
      <c r="SRQ3" s="92"/>
      <c r="SRR3" s="92"/>
      <c r="SRS3" s="92"/>
      <c r="SRT3" s="92"/>
      <c r="SRU3" s="92"/>
      <c r="SRV3" s="92"/>
      <c r="SRW3" s="92"/>
      <c r="SRX3" s="92"/>
      <c r="SRY3" s="92"/>
      <c r="SRZ3" s="92"/>
      <c r="SSA3" s="92"/>
      <c r="SSB3" s="92"/>
      <c r="SSC3" s="92"/>
      <c r="SSD3" s="92"/>
      <c r="SSE3" s="92"/>
      <c r="SSF3" s="92"/>
      <c r="SSG3" s="92"/>
      <c r="SSH3" s="92"/>
      <c r="SSI3" s="92"/>
      <c r="SSJ3" s="92"/>
      <c r="SSK3" s="92"/>
      <c r="SSL3" s="92"/>
      <c r="SSM3" s="92"/>
      <c r="SSN3" s="92"/>
      <c r="SSO3" s="92"/>
      <c r="SSP3" s="92"/>
      <c r="SSQ3" s="92"/>
      <c r="SSR3" s="92"/>
      <c r="SSS3" s="92"/>
      <c r="SST3" s="92"/>
      <c r="SSU3" s="92"/>
      <c r="SSV3" s="92"/>
      <c r="SSW3" s="92"/>
      <c r="SSX3" s="92"/>
      <c r="SSY3" s="92"/>
      <c r="SSZ3" s="92"/>
      <c r="STA3" s="92"/>
      <c r="STB3" s="92"/>
      <c r="STC3" s="92"/>
      <c r="STD3" s="92"/>
      <c r="STE3" s="92"/>
      <c r="STF3" s="92"/>
      <c r="STG3" s="92"/>
      <c r="STH3" s="92"/>
      <c r="STI3" s="92"/>
      <c r="STJ3" s="92"/>
      <c r="STK3" s="92"/>
      <c r="STL3" s="92"/>
      <c r="STM3" s="92"/>
      <c r="STN3" s="92"/>
      <c r="STO3" s="92"/>
      <c r="STP3" s="92"/>
      <c r="STQ3" s="92"/>
      <c r="STR3" s="92"/>
      <c r="STS3" s="92"/>
      <c r="STT3" s="92"/>
      <c r="STU3" s="92"/>
      <c r="STV3" s="92"/>
      <c r="STW3" s="92"/>
      <c r="STX3" s="92"/>
      <c r="STY3" s="92"/>
      <c r="STZ3" s="92"/>
      <c r="SUA3" s="92"/>
      <c r="SUB3" s="92"/>
      <c r="SUC3" s="92"/>
      <c r="SUD3" s="92"/>
      <c r="SUE3" s="92"/>
      <c r="SUF3" s="92"/>
      <c r="SUG3" s="92"/>
      <c r="SUH3" s="92"/>
      <c r="SUI3" s="92"/>
      <c r="SUJ3" s="92"/>
      <c r="SUK3" s="92"/>
      <c r="SUL3" s="92"/>
      <c r="SUM3" s="92"/>
      <c r="SUN3" s="92"/>
      <c r="SUO3" s="92"/>
      <c r="SUP3" s="92"/>
      <c r="SUQ3" s="92"/>
      <c r="SUR3" s="92"/>
      <c r="SUS3" s="92"/>
      <c r="SUT3" s="92"/>
      <c r="SUU3" s="92"/>
      <c r="SUV3" s="92"/>
      <c r="SUW3" s="92"/>
      <c r="SUX3" s="92"/>
      <c r="SUY3" s="92"/>
      <c r="SUZ3" s="92"/>
      <c r="SVA3" s="92"/>
      <c r="SVB3" s="92"/>
      <c r="SVC3" s="92"/>
      <c r="SVD3" s="92"/>
      <c r="SVE3" s="92"/>
      <c r="SVF3" s="92"/>
      <c r="SVG3" s="92"/>
      <c r="SVH3" s="92"/>
      <c r="SVI3" s="92"/>
      <c r="SVJ3" s="92"/>
      <c r="SVK3" s="92"/>
      <c r="SVL3" s="92"/>
      <c r="SVM3" s="92"/>
      <c r="SVN3" s="92"/>
      <c r="SVO3" s="92"/>
      <c r="SVP3" s="92"/>
      <c r="SVQ3" s="92"/>
      <c r="SVR3" s="92"/>
      <c r="SVS3" s="92"/>
      <c r="SVT3" s="92"/>
      <c r="SVU3" s="92"/>
      <c r="SVV3" s="92"/>
      <c r="SVW3" s="92"/>
      <c r="SVX3" s="92"/>
      <c r="SVY3" s="92"/>
      <c r="SVZ3" s="92"/>
      <c r="SWA3" s="92"/>
      <c r="SWB3" s="92"/>
      <c r="SWC3" s="92"/>
      <c r="SWD3" s="92"/>
      <c r="SWE3" s="92"/>
      <c r="SWF3" s="92"/>
      <c r="SWG3" s="92"/>
      <c r="SWH3" s="92"/>
      <c r="SWI3" s="92"/>
      <c r="SWJ3" s="92"/>
      <c r="SWK3" s="92"/>
      <c r="SWL3" s="92"/>
      <c r="SWM3" s="92"/>
      <c r="SWN3" s="92"/>
      <c r="SWO3" s="92"/>
      <c r="SWP3" s="92"/>
      <c r="SWQ3" s="92"/>
      <c r="SWR3" s="92"/>
      <c r="SWS3" s="92"/>
      <c r="SWT3" s="92"/>
      <c r="SWU3" s="92"/>
      <c r="SWV3" s="92"/>
      <c r="SWW3" s="92"/>
      <c r="SWX3" s="92"/>
      <c r="SWY3" s="92"/>
      <c r="SWZ3" s="92"/>
      <c r="SXA3" s="92"/>
      <c r="SXB3" s="92"/>
      <c r="SXC3" s="92"/>
      <c r="SXD3" s="92"/>
      <c r="SXE3" s="92"/>
      <c r="SXF3" s="92"/>
      <c r="SXG3" s="92"/>
      <c r="SXH3" s="92"/>
      <c r="SXI3" s="92"/>
      <c r="SXJ3" s="92"/>
      <c r="SXK3" s="92"/>
      <c r="SXL3" s="92"/>
      <c r="SXM3" s="92"/>
      <c r="SXN3" s="92"/>
      <c r="SXO3" s="92"/>
      <c r="SXP3" s="92"/>
      <c r="SXQ3" s="92"/>
      <c r="SXR3" s="92"/>
      <c r="SXS3" s="92"/>
      <c r="SXT3" s="92"/>
      <c r="SXU3" s="92"/>
      <c r="SXV3" s="92"/>
      <c r="SXW3" s="92"/>
      <c r="SXX3" s="92"/>
      <c r="SXY3" s="92"/>
      <c r="SXZ3" s="92"/>
      <c r="SYA3" s="92"/>
      <c r="SYB3" s="92"/>
      <c r="SYC3" s="92"/>
      <c r="SYD3" s="92"/>
      <c r="SYE3" s="92"/>
      <c r="SYF3" s="92"/>
      <c r="SYG3" s="92"/>
      <c r="SYH3" s="92"/>
      <c r="SYI3" s="92"/>
      <c r="SYJ3" s="92"/>
      <c r="SYK3" s="92"/>
      <c r="SYL3" s="92"/>
      <c r="SYM3" s="92"/>
      <c r="SYN3" s="92"/>
      <c r="SYO3" s="92"/>
      <c r="SYP3" s="92"/>
      <c r="SYQ3" s="92"/>
      <c r="SYR3" s="92"/>
      <c r="SYS3" s="92"/>
      <c r="SYT3" s="92"/>
      <c r="SYU3" s="92"/>
      <c r="SYV3" s="92"/>
      <c r="SYW3" s="92"/>
      <c r="SYX3" s="92"/>
      <c r="SYY3" s="92"/>
      <c r="SYZ3" s="92"/>
      <c r="SZA3" s="92"/>
      <c r="SZB3" s="92"/>
      <c r="SZC3" s="92"/>
      <c r="SZD3" s="92"/>
      <c r="SZE3" s="92"/>
      <c r="SZF3" s="92"/>
      <c r="SZG3" s="92"/>
      <c r="SZH3" s="92"/>
      <c r="SZI3" s="92"/>
      <c r="SZJ3" s="92"/>
      <c r="SZK3" s="92"/>
      <c r="SZL3" s="92"/>
      <c r="SZM3" s="92"/>
      <c r="SZN3" s="92"/>
      <c r="SZO3" s="92"/>
      <c r="SZP3" s="92"/>
      <c r="SZQ3" s="92"/>
      <c r="SZR3" s="92"/>
      <c r="SZS3" s="92"/>
      <c r="SZT3" s="92"/>
      <c r="SZU3" s="92"/>
      <c r="SZV3" s="92"/>
      <c r="SZW3" s="92"/>
      <c r="SZX3" s="92"/>
      <c r="SZY3" s="92"/>
      <c r="SZZ3" s="92"/>
      <c r="TAA3" s="92"/>
      <c r="TAB3" s="92"/>
      <c r="TAC3" s="92"/>
      <c r="TAD3" s="92"/>
      <c r="TAE3" s="92"/>
      <c r="TAF3" s="92"/>
      <c r="TAG3" s="92"/>
      <c r="TAH3" s="92"/>
      <c r="TAI3" s="92"/>
      <c r="TAJ3" s="92"/>
      <c r="TAK3" s="92"/>
      <c r="TAL3" s="92"/>
      <c r="TAM3" s="92"/>
      <c r="TAN3" s="92"/>
      <c r="TAO3" s="92"/>
      <c r="TAP3" s="92"/>
      <c r="TAQ3" s="92"/>
      <c r="TAR3" s="92"/>
      <c r="TAS3" s="92"/>
      <c r="TAT3" s="92"/>
      <c r="TAU3" s="92"/>
      <c r="TAV3" s="92"/>
      <c r="TAW3" s="92"/>
      <c r="TAX3" s="92"/>
      <c r="TAY3" s="92"/>
      <c r="TAZ3" s="92"/>
      <c r="TBA3" s="92"/>
      <c r="TBB3" s="92"/>
      <c r="TBC3" s="92"/>
      <c r="TBD3" s="92"/>
      <c r="TBE3" s="92"/>
      <c r="TBF3" s="92"/>
      <c r="TBG3" s="92"/>
      <c r="TBH3" s="92"/>
      <c r="TBI3" s="92"/>
      <c r="TBJ3" s="92"/>
      <c r="TBK3" s="92"/>
      <c r="TBL3" s="92"/>
      <c r="TBM3" s="92"/>
      <c r="TBN3" s="92"/>
      <c r="TBO3" s="92"/>
      <c r="TBP3" s="92"/>
      <c r="TBQ3" s="92"/>
      <c r="TBR3" s="92"/>
      <c r="TBS3" s="92"/>
      <c r="TBT3" s="92"/>
      <c r="TBU3" s="92"/>
      <c r="TBV3" s="92"/>
      <c r="TBW3" s="92"/>
      <c r="TBX3" s="92"/>
      <c r="TBY3" s="92"/>
      <c r="TBZ3" s="92"/>
      <c r="TCA3" s="92"/>
      <c r="TCB3" s="92"/>
      <c r="TCC3" s="92"/>
      <c r="TCD3" s="92"/>
      <c r="TCE3" s="92"/>
      <c r="TCF3" s="92"/>
      <c r="TCG3" s="92"/>
      <c r="TCH3" s="92"/>
      <c r="TCI3" s="92"/>
      <c r="TCJ3" s="92"/>
      <c r="TCK3" s="92"/>
      <c r="TCL3" s="92"/>
      <c r="TCM3" s="92"/>
      <c r="TCN3" s="92"/>
      <c r="TCO3" s="92"/>
      <c r="TCP3" s="92"/>
      <c r="TCQ3" s="92"/>
      <c r="TCR3" s="92"/>
      <c r="TCS3" s="92"/>
      <c r="TCT3" s="92"/>
      <c r="TCU3" s="92"/>
      <c r="TCV3" s="92"/>
      <c r="TCW3" s="92"/>
      <c r="TCX3" s="92"/>
      <c r="TCY3" s="92"/>
      <c r="TCZ3" s="92"/>
      <c r="TDA3" s="92"/>
      <c r="TDB3" s="92"/>
      <c r="TDC3" s="92"/>
      <c r="TDD3" s="92"/>
      <c r="TDE3" s="92"/>
      <c r="TDF3" s="92"/>
      <c r="TDG3" s="92"/>
      <c r="TDH3" s="92"/>
      <c r="TDI3" s="92"/>
      <c r="TDJ3" s="92"/>
      <c r="TDK3" s="92"/>
      <c r="TDL3" s="92"/>
      <c r="TDM3" s="92"/>
      <c r="TDN3" s="92"/>
      <c r="TDO3" s="92"/>
      <c r="TDP3" s="92"/>
      <c r="TDQ3" s="92"/>
      <c r="TDR3" s="92"/>
      <c r="TDS3" s="92"/>
      <c r="TDT3" s="92"/>
      <c r="TDU3" s="92"/>
      <c r="TDV3" s="92"/>
      <c r="TDW3" s="92"/>
      <c r="TDX3" s="92"/>
      <c r="TDY3" s="92"/>
      <c r="TDZ3" s="92"/>
      <c r="TEA3" s="92"/>
      <c r="TEB3" s="92"/>
      <c r="TEC3" s="92"/>
      <c r="TED3" s="92"/>
      <c r="TEE3" s="92"/>
      <c r="TEF3" s="92"/>
      <c r="TEG3" s="92"/>
      <c r="TEH3" s="92"/>
      <c r="TEI3" s="92"/>
      <c r="TEJ3" s="92"/>
      <c r="TEK3" s="92"/>
      <c r="TEL3" s="92"/>
      <c r="TEM3" s="92"/>
      <c r="TEN3" s="92"/>
      <c r="TEO3" s="92"/>
      <c r="TEP3" s="92"/>
      <c r="TEQ3" s="92"/>
      <c r="TER3" s="92"/>
      <c r="TES3" s="92"/>
      <c r="TET3" s="92"/>
      <c r="TEU3" s="92"/>
      <c r="TEV3" s="92"/>
      <c r="TEW3" s="92"/>
      <c r="TEX3" s="92"/>
      <c r="TEY3" s="92"/>
      <c r="TEZ3" s="92"/>
      <c r="TFA3" s="92"/>
      <c r="TFB3" s="92"/>
      <c r="TFC3" s="92"/>
      <c r="TFD3" s="92"/>
      <c r="TFE3" s="92"/>
      <c r="TFF3" s="92"/>
      <c r="TFG3" s="92"/>
      <c r="TFH3" s="92"/>
      <c r="TFI3" s="92"/>
      <c r="TFJ3" s="92"/>
      <c r="TFK3" s="92"/>
      <c r="TFL3" s="92"/>
      <c r="TFM3" s="92"/>
      <c r="TFN3" s="92"/>
      <c r="TFO3" s="92"/>
      <c r="TFP3" s="92"/>
      <c r="TFQ3" s="92"/>
      <c r="TFR3" s="92"/>
      <c r="TFS3" s="92"/>
      <c r="TFT3" s="92"/>
      <c r="TFU3" s="92"/>
      <c r="TFV3" s="92"/>
      <c r="TFW3" s="92"/>
      <c r="TFX3" s="92"/>
      <c r="TFY3" s="92"/>
      <c r="TFZ3" s="92"/>
      <c r="TGA3" s="92"/>
      <c r="TGB3" s="92"/>
      <c r="TGC3" s="92"/>
      <c r="TGD3" s="92"/>
      <c r="TGE3" s="92"/>
      <c r="TGF3" s="92"/>
      <c r="TGG3" s="92"/>
      <c r="TGH3" s="92"/>
      <c r="TGI3" s="92"/>
      <c r="TGJ3" s="92"/>
      <c r="TGK3" s="92"/>
      <c r="TGL3" s="92"/>
      <c r="TGM3" s="92"/>
      <c r="TGN3" s="92"/>
      <c r="TGO3" s="92"/>
      <c r="TGP3" s="92"/>
      <c r="TGQ3" s="92"/>
      <c r="TGR3" s="92"/>
      <c r="TGS3" s="92"/>
      <c r="TGT3" s="92"/>
      <c r="TGU3" s="92"/>
      <c r="TGV3" s="92"/>
      <c r="TGW3" s="92"/>
      <c r="TGX3" s="92"/>
      <c r="TGY3" s="92"/>
      <c r="TGZ3" s="92"/>
      <c r="THA3" s="92"/>
      <c r="THB3" s="92"/>
      <c r="THC3" s="92"/>
      <c r="THD3" s="92"/>
      <c r="THE3" s="92"/>
      <c r="THF3" s="92"/>
      <c r="THG3" s="92"/>
      <c r="THH3" s="92"/>
      <c r="THI3" s="92"/>
      <c r="THJ3" s="92"/>
      <c r="THK3" s="92"/>
      <c r="THL3" s="92"/>
      <c r="THM3" s="92"/>
      <c r="THN3" s="92"/>
      <c r="THO3" s="92"/>
      <c r="THP3" s="92"/>
      <c r="THQ3" s="92"/>
      <c r="THR3" s="92"/>
      <c r="THS3" s="92"/>
      <c r="THT3" s="92"/>
      <c r="THU3" s="92"/>
      <c r="THV3" s="92"/>
      <c r="THW3" s="92"/>
      <c r="THX3" s="92"/>
      <c r="THY3" s="92"/>
      <c r="THZ3" s="92"/>
      <c r="TIA3" s="92"/>
      <c r="TIB3" s="92"/>
      <c r="TIC3" s="92"/>
      <c r="TID3" s="92"/>
      <c r="TIE3" s="92"/>
      <c r="TIF3" s="92"/>
      <c r="TIG3" s="92"/>
      <c r="TIH3" s="92"/>
      <c r="TII3" s="92"/>
      <c r="TIJ3" s="92"/>
      <c r="TIK3" s="92"/>
      <c r="TIL3" s="92"/>
      <c r="TIM3" s="92"/>
      <c r="TIN3" s="92"/>
      <c r="TIO3" s="92"/>
      <c r="TIP3" s="92"/>
      <c r="TIQ3" s="92"/>
      <c r="TIR3" s="92"/>
      <c r="TIS3" s="92"/>
      <c r="TIT3" s="92"/>
      <c r="TIU3" s="92"/>
      <c r="TIV3" s="92"/>
      <c r="TIW3" s="92"/>
      <c r="TIX3" s="92"/>
      <c r="TIY3" s="92"/>
      <c r="TIZ3" s="92"/>
      <c r="TJA3" s="92"/>
      <c r="TJB3" s="92"/>
      <c r="TJC3" s="92"/>
      <c r="TJD3" s="92"/>
      <c r="TJE3" s="92"/>
      <c r="TJF3" s="92"/>
      <c r="TJG3" s="92"/>
      <c r="TJH3" s="92"/>
      <c r="TJI3" s="92"/>
      <c r="TJJ3" s="92"/>
      <c r="TJK3" s="92"/>
      <c r="TJL3" s="92"/>
      <c r="TJM3" s="92"/>
      <c r="TJN3" s="92"/>
      <c r="TJO3" s="92"/>
      <c r="TJP3" s="92"/>
      <c r="TJQ3" s="92"/>
      <c r="TJR3" s="92"/>
      <c r="TJS3" s="92"/>
      <c r="TJT3" s="92"/>
      <c r="TJU3" s="92"/>
      <c r="TJV3" s="92"/>
      <c r="TJW3" s="92"/>
      <c r="TJX3" s="92"/>
      <c r="TJY3" s="92"/>
      <c r="TJZ3" s="92"/>
      <c r="TKA3" s="92"/>
      <c r="TKB3" s="92"/>
      <c r="TKC3" s="92"/>
      <c r="TKD3" s="92"/>
      <c r="TKE3" s="92"/>
      <c r="TKF3" s="92"/>
      <c r="TKG3" s="92"/>
      <c r="TKH3" s="92"/>
      <c r="TKI3" s="92"/>
      <c r="TKJ3" s="92"/>
      <c r="TKK3" s="92"/>
      <c r="TKL3" s="92"/>
      <c r="TKM3" s="92"/>
      <c r="TKN3" s="92"/>
      <c r="TKO3" s="92"/>
      <c r="TKP3" s="92"/>
      <c r="TKQ3" s="92"/>
      <c r="TKR3" s="92"/>
      <c r="TKS3" s="92"/>
      <c r="TKT3" s="92"/>
      <c r="TKU3" s="92"/>
      <c r="TKV3" s="92"/>
      <c r="TKW3" s="92"/>
      <c r="TKX3" s="92"/>
      <c r="TKY3" s="92"/>
      <c r="TKZ3" s="92"/>
      <c r="TLA3" s="92"/>
      <c r="TLB3" s="92"/>
      <c r="TLC3" s="92"/>
      <c r="TLD3" s="92"/>
      <c r="TLE3" s="92"/>
      <c r="TLF3" s="92"/>
      <c r="TLG3" s="92"/>
      <c r="TLH3" s="92"/>
      <c r="TLI3" s="92"/>
      <c r="TLJ3" s="92"/>
      <c r="TLK3" s="92"/>
      <c r="TLL3" s="92"/>
      <c r="TLM3" s="92"/>
      <c r="TLN3" s="92"/>
      <c r="TLO3" s="92"/>
      <c r="TLP3" s="92"/>
      <c r="TLQ3" s="92"/>
      <c r="TLR3" s="92"/>
      <c r="TLS3" s="92"/>
      <c r="TLT3" s="92"/>
      <c r="TLU3" s="92"/>
      <c r="TLV3" s="92"/>
      <c r="TLW3" s="92"/>
      <c r="TLX3" s="92"/>
      <c r="TLY3" s="92"/>
      <c r="TLZ3" s="92"/>
      <c r="TMA3" s="92"/>
      <c r="TMB3" s="92"/>
      <c r="TMC3" s="92"/>
      <c r="TMD3" s="92"/>
      <c r="TME3" s="92"/>
      <c r="TMF3" s="92"/>
      <c r="TMG3" s="92"/>
      <c r="TMH3" s="92"/>
      <c r="TMI3" s="92"/>
      <c r="TMJ3" s="92"/>
      <c r="TMK3" s="92"/>
      <c r="TML3" s="92"/>
      <c r="TMM3" s="92"/>
      <c r="TMN3" s="92"/>
      <c r="TMO3" s="92"/>
      <c r="TMP3" s="92"/>
      <c r="TMQ3" s="92"/>
      <c r="TMR3" s="92"/>
      <c r="TMS3" s="92"/>
      <c r="TMT3" s="92"/>
      <c r="TMU3" s="92"/>
      <c r="TMV3" s="92"/>
      <c r="TMW3" s="92"/>
      <c r="TMX3" s="92"/>
      <c r="TMY3" s="92"/>
      <c r="TMZ3" s="92"/>
      <c r="TNA3" s="92"/>
      <c r="TNB3" s="92"/>
      <c r="TNC3" s="92"/>
      <c r="TND3" s="92"/>
      <c r="TNE3" s="92"/>
      <c r="TNF3" s="92"/>
      <c r="TNG3" s="92"/>
      <c r="TNH3" s="92"/>
      <c r="TNI3" s="92"/>
      <c r="TNJ3" s="92"/>
      <c r="TNK3" s="92"/>
      <c r="TNL3" s="92"/>
      <c r="TNM3" s="92"/>
      <c r="TNN3" s="92"/>
      <c r="TNO3" s="92"/>
      <c r="TNP3" s="92"/>
      <c r="TNQ3" s="92"/>
      <c r="TNR3" s="92"/>
      <c r="TNS3" s="92"/>
      <c r="TNT3" s="92"/>
      <c r="TNU3" s="92"/>
      <c r="TNV3" s="92"/>
      <c r="TNW3" s="92"/>
      <c r="TNX3" s="92"/>
      <c r="TNY3" s="92"/>
      <c r="TNZ3" s="92"/>
      <c r="TOA3" s="92"/>
      <c r="TOB3" s="92"/>
      <c r="TOC3" s="92"/>
      <c r="TOD3" s="92"/>
      <c r="TOE3" s="92"/>
      <c r="TOF3" s="92"/>
      <c r="TOG3" s="92"/>
      <c r="TOH3" s="92"/>
      <c r="TOI3" s="92"/>
      <c r="TOJ3" s="92"/>
      <c r="TOK3" s="92"/>
      <c r="TOL3" s="92"/>
      <c r="TOM3" s="92"/>
      <c r="TON3" s="92"/>
      <c r="TOO3" s="92"/>
      <c r="TOP3" s="92"/>
      <c r="TOQ3" s="92"/>
      <c r="TOR3" s="92"/>
      <c r="TOS3" s="92"/>
      <c r="TOT3" s="92"/>
      <c r="TOU3" s="92"/>
      <c r="TOV3" s="92"/>
      <c r="TOW3" s="92"/>
      <c r="TOX3" s="92"/>
      <c r="TOY3" s="92"/>
      <c r="TOZ3" s="92"/>
      <c r="TPA3" s="92"/>
      <c r="TPB3" s="92"/>
      <c r="TPC3" s="92"/>
      <c r="TPD3" s="92"/>
      <c r="TPE3" s="92"/>
      <c r="TPF3" s="92"/>
      <c r="TPG3" s="92"/>
      <c r="TPH3" s="92"/>
      <c r="TPI3" s="92"/>
      <c r="TPJ3" s="92"/>
      <c r="TPK3" s="92"/>
      <c r="TPL3" s="92"/>
      <c r="TPM3" s="92"/>
      <c r="TPN3" s="92"/>
      <c r="TPO3" s="92"/>
      <c r="TPP3" s="92"/>
      <c r="TPQ3" s="92"/>
      <c r="TPR3" s="92"/>
      <c r="TPS3" s="92"/>
      <c r="TPT3" s="92"/>
      <c r="TPU3" s="92"/>
      <c r="TPV3" s="92"/>
      <c r="TPW3" s="92"/>
      <c r="TPX3" s="92"/>
      <c r="TPY3" s="92"/>
      <c r="TPZ3" s="92"/>
      <c r="TQA3" s="92"/>
      <c r="TQB3" s="92"/>
      <c r="TQC3" s="92"/>
      <c r="TQD3" s="92"/>
      <c r="TQE3" s="92"/>
      <c r="TQF3" s="92"/>
      <c r="TQG3" s="92"/>
      <c r="TQH3" s="92"/>
      <c r="TQI3" s="92"/>
      <c r="TQJ3" s="92"/>
      <c r="TQK3" s="92"/>
      <c r="TQL3" s="92"/>
      <c r="TQM3" s="92"/>
      <c r="TQN3" s="92"/>
      <c r="TQO3" s="92"/>
      <c r="TQP3" s="92"/>
      <c r="TQQ3" s="92"/>
      <c r="TQR3" s="92"/>
      <c r="TQS3" s="92"/>
      <c r="TQT3" s="92"/>
      <c r="TQU3" s="92"/>
      <c r="TQV3" s="92"/>
      <c r="TQW3" s="92"/>
      <c r="TQX3" s="92"/>
      <c r="TQY3" s="92"/>
      <c r="TQZ3" s="92"/>
      <c r="TRA3" s="92"/>
      <c r="TRB3" s="92"/>
      <c r="TRC3" s="92"/>
      <c r="TRD3" s="92"/>
      <c r="TRE3" s="92"/>
      <c r="TRF3" s="92"/>
      <c r="TRG3" s="92"/>
      <c r="TRH3" s="92"/>
      <c r="TRI3" s="92"/>
      <c r="TRJ3" s="92"/>
      <c r="TRK3" s="92"/>
      <c r="TRL3" s="92"/>
      <c r="TRM3" s="92"/>
      <c r="TRN3" s="92"/>
      <c r="TRO3" s="92"/>
      <c r="TRP3" s="92"/>
      <c r="TRQ3" s="92"/>
      <c r="TRR3" s="92"/>
      <c r="TRS3" s="92"/>
      <c r="TRT3" s="92"/>
      <c r="TRU3" s="92"/>
      <c r="TRV3" s="92"/>
      <c r="TRW3" s="92"/>
      <c r="TRX3" s="92"/>
      <c r="TRY3" s="92"/>
      <c r="TRZ3" s="92"/>
      <c r="TSA3" s="92"/>
      <c r="TSB3" s="92"/>
      <c r="TSC3" s="92"/>
      <c r="TSD3" s="92"/>
      <c r="TSE3" s="92"/>
      <c r="TSF3" s="92"/>
      <c r="TSG3" s="92"/>
      <c r="TSH3" s="92"/>
      <c r="TSI3" s="92"/>
      <c r="TSJ3" s="92"/>
      <c r="TSK3" s="92"/>
      <c r="TSL3" s="92"/>
      <c r="TSM3" s="92"/>
      <c r="TSN3" s="92"/>
      <c r="TSO3" s="92"/>
      <c r="TSP3" s="92"/>
      <c r="TSQ3" s="92"/>
      <c r="TSR3" s="92"/>
      <c r="TSS3" s="92"/>
      <c r="TST3" s="92"/>
      <c r="TSU3" s="92"/>
      <c r="TSV3" s="92"/>
      <c r="TSW3" s="92"/>
      <c r="TSX3" s="92"/>
      <c r="TSY3" s="92"/>
      <c r="TSZ3" s="92"/>
      <c r="TTA3" s="92"/>
      <c r="TTB3" s="92"/>
      <c r="TTC3" s="92"/>
      <c r="TTD3" s="92"/>
      <c r="TTE3" s="92"/>
      <c r="TTF3" s="92"/>
      <c r="TTG3" s="92"/>
      <c r="TTH3" s="92"/>
      <c r="TTI3" s="92"/>
      <c r="TTJ3" s="92"/>
      <c r="TTK3" s="92"/>
      <c r="TTL3" s="92"/>
      <c r="TTM3" s="92"/>
      <c r="TTN3" s="92"/>
      <c r="TTO3" s="92"/>
      <c r="TTP3" s="92"/>
      <c r="TTQ3" s="92"/>
      <c r="TTR3" s="92"/>
      <c r="TTS3" s="92"/>
      <c r="TTT3" s="92"/>
      <c r="TTU3" s="92"/>
      <c r="TTV3" s="92"/>
      <c r="TTW3" s="92"/>
      <c r="TTX3" s="92"/>
      <c r="TTY3" s="92"/>
      <c r="TTZ3" s="92"/>
      <c r="TUA3" s="92"/>
      <c r="TUB3" s="92"/>
      <c r="TUC3" s="92"/>
      <c r="TUD3" s="92"/>
      <c r="TUE3" s="92"/>
      <c r="TUF3" s="92"/>
      <c r="TUG3" s="92"/>
      <c r="TUH3" s="92"/>
      <c r="TUI3" s="92"/>
      <c r="TUJ3" s="92"/>
      <c r="TUK3" s="92"/>
      <c r="TUL3" s="92"/>
      <c r="TUM3" s="92"/>
      <c r="TUN3" s="92"/>
      <c r="TUO3" s="92"/>
      <c r="TUP3" s="92"/>
      <c r="TUQ3" s="92"/>
      <c r="TUR3" s="92"/>
      <c r="TUS3" s="92"/>
      <c r="TUT3" s="92"/>
      <c r="TUU3" s="92"/>
      <c r="TUV3" s="92"/>
      <c r="TUW3" s="92"/>
      <c r="TUX3" s="92"/>
      <c r="TUY3" s="92"/>
      <c r="TUZ3" s="92"/>
      <c r="TVA3" s="92"/>
      <c r="TVB3" s="92"/>
      <c r="TVC3" s="92"/>
      <c r="TVD3" s="92"/>
      <c r="TVE3" s="92"/>
      <c r="TVF3" s="92"/>
      <c r="TVG3" s="92"/>
      <c r="TVH3" s="92"/>
      <c r="TVI3" s="92"/>
      <c r="TVJ3" s="92"/>
      <c r="TVK3" s="92"/>
      <c r="TVL3" s="92"/>
      <c r="TVM3" s="92"/>
      <c r="TVN3" s="92"/>
      <c r="TVO3" s="92"/>
      <c r="TVP3" s="92"/>
      <c r="TVQ3" s="92"/>
      <c r="TVR3" s="92"/>
      <c r="TVS3" s="92"/>
      <c r="TVT3" s="92"/>
      <c r="TVU3" s="92"/>
      <c r="TVV3" s="92"/>
      <c r="TVW3" s="92"/>
      <c r="TVX3" s="92"/>
      <c r="TVY3" s="92"/>
      <c r="TVZ3" s="92"/>
      <c r="TWA3" s="92"/>
      <c r="TWB3" s="92"/>
      <c r="TWC3" s="92"/>
      <c r="TWD3" s="92"/>
      <c r="TWE3" s="92"/>
      <c r="TWF3" s="92"/>
      <c r="TWG3" s="92"/>
      <c r="TWH3" s="92"/>
      <c r="TWI3" s="92"/>
      <c r="TWJ3" s="92"/>
      <c r="TWK3" s="92"/>
      <c r="TWL3" s="92"/>
      <c r="TWM3" s="92"/>
      <c r="TWN3" s="92"/>
      <c r="TWO3" s="92"/>
      <c r="TWP3" s="92"/>
      <c r="TWQ3" s="92"/>
      <c r="TWR3" s="92"/>
      <c r="TWS3" s="92"/>
      <c r="TWT3" s="92"/>
      <c r="TWU3" s="92"/>
      <c r="TWV3" s="92"/>
      <c r="TWW3" s="92"/>
      <c r="TWX3" s="92"/>
      <c r="TWY3" s="92"/>
      <c r="TWZ3" s="92"/>
      <c r="TXA3" s="92"/>
      <c r="TXB3" s="92"/>
      <c r="TXC3" s="92"/>
      <c r="TXD3" s="92"/>
      <c r="TXE3" s="92"/>
      <c r="TXF3" s="92"/>
      <c r="TXG3" s="92"/>
      <c r="TXH3" s="92"/>
      <c r="TXI3" s="92"/>
      <c r="TXJ3" s="92"/>
      <c r="TXK3" s="92"/>
      <c r="TXL3" s="92"/>
      <c r="TXM3" s="92"/>
      <c r="TXN3" s="92"/>
      <c r="TXO3" s="92"/>
      <c r="TXP3" s="92"/>
      <c r="TXQ3" s="92"/>
      <c r="TXR3" s="92"/>
      <c r="TXS3" s="92"/>
      <c r="TXT3" s="92"/>
      <c r="TXU3" s="92"/>
      <c r="TXV3" s="92"/>
      <c r="TXW3" s="92"/>
      <c r="TXX3" s="92"/>
      <c r="TXY3" s="92"/>
      <c r="TXZ3" s="92"/>
      <c r="TYA3" s="92"/>
      <c r="TYB3" s="92"/>
      <c r="TYC3" s="92"/>
      <c r="TYD3" s="92"/>
      <c r="TYE3" s="92"/>
      <c r="TYF3" s="92"/>
      <c r="TYG3" s="92"/>
      <c r="TYH3" s="92"/>
      <c r="TYI3" s="92"/>
      <c r="TYJ3" s="92"/>
      <c r="TYK3" s="92"/>
      <c r="TYL3" s="92"/>
      <c r="TYM3" s="92"/>
      <c r="TYN3" s="92"/>
      <c r="TYO3" s="92"/>
      <c r="TYP3" s="92"/>
      <c r="TYQ3" s="92"/>
      <c r="TYR3" s="92"/>
      <c r="TYS3" s="92"/>
      <c r="TYT3" s="92"/>
      <c r="TYU3" s="92"/>
      <c r="TYV3" s="92"/>
      <c r="TYW3" s="92"/>
      <c r="TYX3" s="92"/>
      <c r="TYY3" s="92"/>
      <c r="TYZ3" s="92"/>
      <c r="TZA3" s="92"/>
      <c r="TZB3" s="92"/>
      <c r="TZC3" s="92"/>
      <c r="TZD3" s="92"/>
      <c r="TZE3" s="92"/>
      <c r="TZF3" s="92"/>
      <c r="TZG3" s="92"/>
      <c r="TZH3" s="92"/>
      <c r="TZI3" s="92"/>
      <c r="TZJ3" s="92"/>
      <c r="TZK3" s="92"/>
      <c r="TZL3" s="92"/>
      <c r="TZM3" s="92"/>
      <c r="TZN3" s="92"/>
      <c r="TZO3" s="92"/>
      <c r="TZP3" s="92"/>
      <c r="TZQ3" s="92"/>
      <c r="TZR3" s="92"/>
      <c r="TZS3" s="92"/>
      <c r="TZT3" s="92"/>
      <c r="TZU3" s="92"/>
      <c r="TZV3" s="92"/>
      <c r="TZW3" s="92"/>
      <c r="TZX3" s="92"/>
      <c r="TZY3" s="92"/>
      <c r="TZZ3" s="92"/>
      <c r="UAA3" s="92"/>
      <c r="UAB3" s="92"/>
      <c r="UAC3" s="92"/>
      <c r="UAD3" s="92"/>
      <c r="UAE3" s="92"/>
      <c r="UAF3" s="92"/>
      <c r="UAG3" s="92"/>
      <c r="UAH3" s="92"/>
      <c r="UAI3" s="92"/>
      <c r="UAJ3" s="92"/>
      <c r="UAK3" s="92"/>
      <c r="UAL3" s="92"/>
      <c r="UAM3" s="92"/>
      <c r="UAN3" s="92"/>
      <c r="UAO3" s="92"/>
      <c r="UAP3" s="92"/>
      <c r="UAQ3" s="92"/>
      <c r="UAR3" s="92"/>
      <c r="UAS3" s="92"/>
      <c r="UAT3" s="92"/>
      <c r="UAU3" s="92"/>
      <c r="UAV3" s="92"/>
      <c r="UAW3" s="92"/>
      <c r="UAX3" s="92"/>
      <c r="UAY3" s="92"/>
      <c r="UAZ3" s="92"/>
      <c r="UBA3" s="92"/>
      <c r="UBB3" s="92"/>
      <c r="UBC3" s="92"/>
      <c r="UBD3" s="92"/>
      <c r="UBE3" s="92"/>
      <c r="UBF3" s="92"/>
      <c r="UBG3" s="92"/>
      <c r="UBH3" s="92"/>
      <c r="UBI3" s="92"/>
      <c r="UBJ3" s="92"/>
      <c r="UBK3" s="92"/>
      <c r="UBL3" s="92"/>
      <c r="UBM3" s="92"/>
      <c r="UBN3" s="92"/>
      <c r="UBO3" s="92"/>
      <c r="UBP3" s="92"/>
      <c r="UBQ3" s="92"/>
      <c r="UBR3" s="92"/>
      <c r="UBS3" s="92"/>
      <c r="UBT3" s="92"/>
      <c r="UBU3" s="92"/>
      <c r="UBV3" s="92"/>
      <c r="UBW3" s="92"/>
      <c r="UBX3" s="92"/>
      <c r="UBY3" s="92"/>
      <c r="UBZ3" s="92"/>
      <c r="UCA3" s="92"/>
      <c r="UCB3" s="92"/>
      <c r="UCC3" s="92"/>
      <c r="UCD3" s="92"/>
      <c r="UCE3" s="92"/>
      <c r="UCF3" s="92"/>
      <c r="UCG3" s="92"/>
      <c r="UCH3" s="92"/>
      <c r="UCI3" s="92"/>
      <c r="UCJ3" s="92"/>
      <c r="UCK3" s="92"/>
      <c r="UCL3" s="92"/>
      <c r="UCM3" s="92"/>
      <c r="UCN3" s="92"/>
      <c r="UCO3" s="92"/>
      <c r="UCP3" s="92"/>
      <c r="UCQ3" s="92"/>
      <c r="UCR3" s="92"/>
      <c r="UCS3" s="92"/>
      <c r="UCT3" s="92"/>
      <c r="UCU3" s="92"/>
      <c r="UCV3" s="92"/>
      <c r="UCW3" s="92"/>
      <c r="UCX3" s="92"/>
      <c r="UCY3" s="92"/>
      <c r="UCZ3" s="92"/>
      <c r="UDA3" s="92"/>
      <c r="UDB3" s="92"/>
      <c r="UDC3" s="92"/>
      <c r="UDD3" s="92"/>
      <c r="UDE3" s="92"/>
      <c r="UDF3" s="92"/>
      <c r="UDG3" s="92"/>
      <c r="UDH3" s="92"/>
      <c r="UDI3" s="92"/>
      <c r="UDJ3" s="92"/>
      <c r="UDK3" s="92"/>
      <c r="UDL3" s="92"/>
      <c r="UDM3" s="92"/>
      <c r="UDN3" s="92"/>
      <c r="UDO3" s="92"/>
      <c r="UDP3" s="92"/>
      <c r="UDQ3" s="92"/>
      <c r="UDR3" s="92"/>
      <c r="UDS3" s="92"/>
      <c r="UDT3" s="92"/>
      <c r="UDU3" s="92"/>
      <c r="UDV3" s="92"/>
      <c r="UDW3" s="92"/>
      <c r="UDX3" s="92"/>
      <c r="UDY3" s="92"/>
      <c r="UDZ3" s="92"/>
      <c r="UEA3" s="92"/>
      <c r="UEB3" s="92"/>
      <c r="UEC3" s="92"/>
      <c r="UED3" s="92"/>
      <c r="UEE3" s="92"/>
      <c r="UEF3" s="92"/>
      <c r="UEG3" s="92"/>
      <c r="UEH3" s="92"/>
      <c r="UEI3" s="92"/>
      <c r="UEJ3" s="92"/>
      <c r="UEK3" s="92"/>
      <c r="UEL3" s="92"/>
      <c r="UEM3" s="92"/>
      <c r="UEN3" s="92"/>
      <c r="UEO3" s="92"/>
      <c r="UEP3" s="92"/>
      <c r="UEQ3" s="92"/>
      <c r="UER3" s="92"/>
      <c r="UES3" s="92"/>
      <c r="UET3" s="92"/>
      <c r="UEU3" s="92"/>
      <c r="UEV3" s="92"/>
      <c r="UEW3" s="92"/>
      <c r="UEX3" s="92"/>
      <c r="UEY3" s="92"/>
      <c r="UEZ3" s="92"/>
      <c r="UFA3" s="92"/>
      <c r="UFB3" s="92"/>
      <c r="UFC3" s="92"/>
      <c r="UFD3" s="92"/>
      <c r="UFE3" s="92"/>
      <c r="UFF3" s="92"/>
      <c r="UFG3" s="92"/>
      <c r="UFH3" s="92"/>
      <c r="UFI3" s="92"/>
      <c r="UFJ3" s="92"/>
      <c r="UFK3" s="92"/>
      <c r="UFL3" s="92"/>
      <c r="UFM3" s="92"/>
      <c r="UFN3" s="92"/>
      <c r="UFO3" s="92"/>
      <c r="UFP3" s="92"/>
      <c r="UFQ3" s="92"/>
      <c r="UFR3" s="92"/>
      <c r="UFS3" s="92"/>
      <c r="UFT3" s="92"/>
      <c r="UFU3" s="92"/>
      <c r="UFV3" s="92"/>
      <c r="UFW3" s="92"/>
      <c r="UFX3" s="92"/>
      <c r="UFY3" s="92"/>
      <c r="UFZ3" s="92"/>
      <c r="UGA3" s="92"/>
      <c r="UGB3" s="92"/>
      <c r="UGC3" s="92"/>
      <c r="UGD3" s="92"/>
      <c r="UGE3" s="92"/>
      <c r="UGF3" s="92"/>
      <c r="UGG3" s="92"/>
      <c r="UGH3" s="92"/>
      <c r="UGI3" s="92"/>
      <c r="UGJ3" s="92"/>
      <c r="UGK3" s="92"/>
      <c r="UGL3" s="92"/>
      <c r="UGM3" s="92"/>
      <c r="UGN3" s="92"/>
      <c r="UGO3" s="92"/>
      <c r="UGP3" s="92"/>
      <c r="UGQ3" s="92"/>
      <c r="UGR3" s="92"/>
      <c r="UGS3" s="92"/>
      <c r="UGT3" s="92"/>
      <c r="UGU3" s="92"/>
      <c r="UGV3" s="92"/>
      <c r="UGW3" s="92"/>
      <c r="UGX3" s="92"/>
      <c r="UGY3" s="92"/>
      <c r="UGZ3" s="92"/>
      <c r="UHA3" s="92"/>
      <c r="UHB3" s="92"/>
      <c r="UHC3" s="92"/>
      <c r="UHD3" s="92"/>
      <c r="UHE3" s="92"/>
      <c r="UHF3" s="92"/>
      <c r="UHG3" s="92"/>
      <c r="UHH3" s="92"/>
      <c r="UHI3" s="92"/>
      <c r="UHJ3" s="92"/>
      <c r="UHK3" s="92"/>
      <c r="UHL3" s="92"/>
      <c r="UHM3" s="92"/>
      <c r="UHN3" s="92"/>
      <c r="UHO3" s="92"/>
      <c r="UHP3" s="92"/>
      <c r="UHQ3" s="92"/>
      <c r="UHR3" s="92"/>
      <c r="UHS3" s="92"/>
      <c r="UHT3" s="92"/>
      <c r="UHU3" s="92"/>
      <c r="UHV3" s="92"/>
      <c r="UHW3" s="92"/>
      <c r="UHX3" s="92"/>
      <c r="UHY3" s="92"/>
      <c r="UHZ3" s="92"/>
      <c r="UIA3" s="92"/>
      <c r="UIB3" s="92"/>
      <c r="UIC3" s="92"/>
      <c r="UID3" s="92"/>
      <c r="UIE3" s="92"/>
      <c r="UIF3" s="92"/>
      <c r="UIG3" s="92"/>
      <c r="UIH3" s="92"/>
      <c r="UII3" s="92"/>
      <c r="UIJ3" s="92"/>
      <c r="UIK3" s="92"/>
      <c r="UIL3" s="92"/>
      <c r="UIM3" s="92"/>
      <c r="UIN3" s="92"/>
      <c r="UIO3" s="92"/>
      <c r="UIP3" s="92"/>
      <c r="UIQ3" s="92"/>
      <c r="UIR3" s="92"/>
      <c r="UIS3" s="92"/>
      <c r="UIT3" s="92"/>
      <c r="UIU3" s="92"/>
      <c r="UIV3" s="92"/>
      <c r="UIW3" s="92"/>
      <c r="UIX3" s="92"/>
      <c r="UIY3" s="92"/>
      <c r="UIZ3" s="92"/>
      <c r="UJA3" s="92"/>
      <c r="UJB3" s="92"/>
      <c r="UJC3" s="92"/>
      <c r="UJD3" s="92"/>
      <c r="UJE3" s="92"/>
      <c r="UJF3" s="92"/>
      <c r="UJG3" s="92"/>
      <c r="UJH3" s="92"/>
      <c r="UJI3" s="92"/>
      <c r="UJJ3" s="92"/>
      <c r="UJK3" s="92"/>
      <c r="UJL3" s="92"/>
      <c r="UJM3" s="92"/>
      <c r="UJN3" s="92"/>
      <c r="UJO3" s="92"/>
      <c r="UJP3" s="92"/>
      <c r="UJQ3" s="92"/>
      <c r="UJR3" s="92"/>
      <c r="UJS3" s="92"/>
      <c r="UJT3" s="92"/>
      <c r="UJU3" s="92"/>
      <c r="UJV3" s="92"/>
      <c r="UJW3" s="92"/>
      <c r="UJX3" s="92"/>
      <c r="UJY3" s="92"/>
      <c r="UJZ3" s="92"/>
      <c r="UKA3" s="92"/>
      <c r="UKB3" s="92"/>
      <c r="UKC3" s="92"/>
      <c r="UKD3" s="92"/>
      <c r="UKE3" s="92"/>
      <c r="UKF3" s="92"/>
      <c r="UKG3" s="92"/>
      <c r="UKH3" s="92"/>
      <c r="UKI3" s="92"/>
      <c r="UKJ3" s="92"/>
      <c r="UKK3" s="92"/>
      <c r="UKL3" s="92"/>
      <c r="UKM3" s="92"/>
      <c r="UKN3" s="92"/>
      <c r="UKO3" s="92"/>
      <c r="UKP3" s="92"/>
      <c r="UKQ3" s="92"/>
      <c r="UKR3" s="92"/>
      <c r="UKS3" s="92"/>
      <c r="UKT3" s="92"/>
      <c r="UKU3" s="92"/>
      <c r="UKV3" s="92"/>
      <c r="UKW3" s="92"/>
      <c r="UKX3" s="92"/>
      <c r="UKY3" s="92"/>
      <c r="UKZ3" s="92"/>
      <c r="ULA3" s="92"/>
      <c r="ULB3" s="92"/>
      <c r="ULC3" s="92"/>
      <c r="ULD3" s="92"/>
      <c r="ULE3" s="92"/>
      <c r="ULF3" s="92"/>
      <c r="ULG3" s="92"/>
      <c r="ULH3" s="92"/>
      <c r="ULI3" s="92"/>
      <c r="ULJ3" s="92"/>
      <c r="ULK3" s="92"/>
      <c r="ULL3" s="92"/>
      <c r="ULM3" s="92"/>
      <c r="ULN3" s="92"/>
      <c r="ULO3" s="92"/>
      <c r="ULP3" s="92"/>
      <c r="ULQ3" s="92"/>
      <c r="ULR3" s="92"/>
      <c r="ULS3" s="92"/>
      <c r="ULT3" s="92"/>
      <c r="ULU3" s="92"/>
      <c r="ULV3" s="92"/>
      <c r="ULW3" s="92"/>
      <c r="ULX3" s="92"/>
      <c r="ULY3" s="92"/>
      <c r="ULZ3" s="92"/>
      <c r="UMA3" s="92"/>
      <c r="UMB3" s="92"/>
      <c r="UMC3" s="92"/>
      <c r="UMD3" s="92"/>
      <c r="UME3" s="92"/>
      <c r="UMF3" s="92"/>
      <c r="UMG3" s="92"/>
      <c r="UMH3" s="92"/>
      <c r="UMI3" s="92"/>
      <c r="UMJ3" s="92"/>
      <c r="UMK3" s="92"/>
      <c r="UML3" s="92"/>
      <c r="UMM3" s="92"/>
      <c r="UMN3" s="92"/>
      <c r="UMO3" s="92"/>
      <c r="UMP3" s="92"/>
      <c r="UMQ3" s="92"/>
      <c r="UMR3" s="92"/>
      <c r="UMS3" s="92"/>
      <c r="UMT3" s="92"/>
      <c r="UMU3" s="92"/>
      <c r="UMV3" s="92"/>
      <c r="UMW3" s="92"/>
      <c r="UMX3" s="92"/>
      <c r="UMY3" s="92"/>
      <c r="UMZ3" s="92"/>
      <c r="UNA3" s="92"/>
      <c r="UNB3" s="92"/>
      <c r="UNC3" s="92"/>
      <c r="UND3" s="92"/>
      <c r="UNE3" s="92"/>
      <c r="UNF3" s="92"/>
      <c r="UNG3" s="92"/>
      <c r="UNH3" s="92"/>
      <c r="UNI3" s="92"/>
      <c r="UNJ3" s="92"/>
      <c r="UNK3" s="92"/>
      <c r="UNL3" s="92"/>
      <c r="UNM3" s="92"/>
      <c r="UNN3" s="92"/>
      <c r="UNO3" s="92"/>
      <c r="UNP3" s="92"/>
      <c r="UNQ3" s="92"/>
      <c r="UNR3" s="92"/>
      <c r="UNS3" s="92"/>
      <c r="UNT3" s="92"/>
      <c r="UNU3" s="92"/>
      <c r="UNV3" s="92"/>
      <c r="UNW3" s="92"/>
      <c r="UNX3" s="92"/>
      <c r="UNY3" s="92"/>
      <c r="UNZ3" s="92"/>
      <c r="UOA3" s="92"/>
      <c r="UOB3" s="92"/>
      <c r="UOC3" s="92"/>
      <c r="UOD3" s="92"/>
      <c r="UOE3" s="92"/>
      <c r="UOF3" s="92"/>
      <c r="UOG3" s="92"/>
      <c r="UOH3" s="92"/>
      <c r="UOI3" s="92"/>
      <c r="UOJ3" s="92"/>
      <c r="UOK3" s="92"/>
      <c r="UOL3" s="92"/>
      <c r="UOM3" s="92"/>
      <c r="UON3" s="92"/>
      <c r="UOO3" s="92"/>
      <c r="UOP3" s="92"/>
      <c r="UOQ3" s="92"/>
      <c r="UOR3" s="92"/>
      <c r="UOS3" s="92"/>
      <c r="UOT3" s="92"/>
      <c r="UOU3" s="92"/>
      <c r="UOV3" s="92"/>
      <c r="UOW3" s="92"/>
      <c r="UOX3" s="92"/>
      <c r="UOY3" s="92"/>
      <c r="UOZ3" s="92"/>
      <c r="UPA3" s="92"/>
      <c r="UPB3" s="92"/>
      <c r="UPC3" s="92"/>
      <c r="UPD3" s="92"/>
      <c r="UPE3" s="92"/>
      <c r="UPF3" s="92"/>
      <c r="UPG3" s="92"/>
      <c r="UPH3" s="92"/>
      <c r="UPI3" s="92"/>
      <c r="UPJ3" s="92"/>
      <c r="UPK3" s="92"/>
      <c r="UPL3" s="92"/>
      <c r="UPM3" s="92"/>
      <c r="UPN3" s="92"/>
      <c r="UPO3" s="92"/>
      <c r="UPP3" s="92"/>
      <c r="UPQ3" s="92"/>
      <c r="UPR3" s="92"/>
      <c r="UPS3" s="92"/>
      <c r="UPT3" s="92"/>
      <c r="UPU3" s="92"/>
      <c r="UPV3" s="92"/>
      <c r="UPW3" s="92"/>
      <c r="UPX3" s="92"/>
      <c r="UPY3" s="92"/>
      <c r="UPZ3" s="92"/>
      <c r="UQA3" s="92"/>
      <c r="UQB3" s="92"/>
      <c r="UQC3" s="92"/>
      <c r="UQD3" s="92"/>
      <c r="UQE3" s="92"/>
      <c r="UQF3" s="92"/>
      <c r="UQG3" s="92"/>
      <c r="UQH3" s="92"/>
      <c r="UQI3" s="92"/>
      <c r="UQJ3" s="92"/>
      <c r="UQK3" s="92"/>
      <c r="UQL3" s="92"/>
      <c r="UQM3" s="92"/>
      <c r="UQN3" s="92"/>
      <c r="UQO3" s="92"/>
      <c r="UQP3" s="92"/>
      <c r="UQQ3" s="92"/>
      <c r="UQR3" s="92"/>
      <c r="UQS3" s="92"/>
      <c r="UQT3" s="92"/>
      <c r="UQU3" s="92"/>
      <c r="UQV3" s="92"/>
      <c r="UQW3" s="92"/>
      <c r="UQX3" s="92"/>
      <c r="UQY3" s="92"/>
      <c r="UQZ3" s="92"/>
      <c r="URA3" s="92"/>
      <c r="URB3" s="92"/>
      <c r="URC3" s="92"/>
      <c r="URD3" s="92"/>
      <c r="URE3" s="92"/>
      <c r="URF3" s="92"/>
      <c r="URG3" s="92"/>
      <c r="URH3" s="92"/>
      <c r="URI3" s="92"/>
      <c r="URJ3" s="92"/>
      <c r="URK3" s="92"/>
      <c r="URL3" s="92"/>
      <c r="URM3" s="92"/>
      <c r="URN3" s="92"/>
      <c r="URO3" s="92"/>
      <c r="URP3" s="92"/>
      <c r="URQ3" s="92"/>
      <c r="URR3" s="92"/>
      <c r="URS3" s="92"/>
      <c r="URT3" s="92"/>
      <c r="URU3" s="92"/>
      <c r="URV3" s="92"/>
      <c r="URW3" s="92"/>
      <c r="URX3" s="92"/>
      <c r="URY3" s="92"/>
      <c r="URZ3" s="92"/>
      <c r="USA3" s="92"/>
      <c r="USB3" s="92"/>
      <c r="USC3" s="92"/>
      <c r="USD3" s="92"/>
      <c r="USE3" s="92"/>
      <c r="USF3" s="92"/>
      <c r="USG3" s="92"/>
      <c r="USH3" s="92"/>
      <c r="USI3" s="92"/>
      <c r="USJ3" s="92"/>
      <c r="USK3" s="92"/>
      <c r="USL3" s="92"/>
      <c r="USM3" s="92"/>
      <c r="USN3" s="92"/>
      <c r="USO3" s="92"/>
      <c r="USP3" s="92"/>
      <c r="USQ3" s="92"/>
      <c r="USR3" s="92"/>
      <c r="USS3" s="92"/>
      <c r="UST3" s="92"/>
      <c r="USU3" s="92"/>
      <c r="USV3" s="92"/>
      <c r="USW3" s="92"/>
      <c r="USX3" s="92"/>
      <c r="USY3" s="92"/>
      <c r="USZ3" s="92"/>
      <c r="UTA3" s="92"/>
      <c r="UTB3" s="92"/>
      <c r="UTC3" s="92"/>
      <c r="UTD3" s="92"/>
      <c r="UTE3" s="92"/>
      <c r="UTF3" s="92"/>
      <c r="UTG3" s="92"/>
      <c r="UTH3" s="92"/>
      <c r="UTI3" s="92"/>
      <c r="UTJ3" s="92"/>
      <c r="UTK3" s="92"/>
      <c r="UTL3" s="92"/>
      <c r="UTM3" s="92"/>
      <c r="UTN3" s="92"/>
      <c r="UTO3" s="92"/>
      <c r="UTP3" s="92"/>
      <c r="UTQ3" s="92"/>
      <c r="UTR3" s="92"/>
      <c r="UTS3" s="92"/>
      <c r="UTT3" s="92"/>
      <c r="UTU3" s="92"/>
      <c r="UTV3" s="92"/>
      <c r="UTW3" s="92"/>
      <c r="UTX3" s="92"/>
      <c r="UTY3" s="92"/>
      <c r="UTZ3" s="92"/>
      <c r="UUA3" s="92"/>
      <c r="UUB3" s="92"/>
      <c r="UUC3" s="92"/>
      <c r="UUD3" s="92"/>
      <c r="UUE3" s="92"/>
      <c r="UUF3" s="92"/>
      <c r="UUG3" s="92"/>
      <c r="UUH3" s="92"/>
      <c r="UUI3" s="92"/>
      <c r="UUJ3" s="92"/>
      <c r="UUK3" s="92"/>
      <c r="UUL3" s="92"/>
      <c r="UUM3" s="92"/>
      <c r="UUN3" s="92"/>
      <c r="UUO3" s="92"/>
      <c r="UUP3" s="92"/>
      <c r="UUQ3" s="92"/>
      <c r="UUR3" s="92"/>
      <c r="UUS3" s="92"/>
      <c r="UUT3" s="92"/>
      <c r="UUU3" s="92"/>
      <c r="UUV3" s="92"/>
      <c r="UUW3" s="92"/>
      <c r="UUX3" s="92"/>
      <c r="UUY3" s="92"/>
      <c r="UUZ3" s="92"/>
      <c r="UVA3" s="92"/>
      <c r="UVB3" s="92"/>
      <c r="UVC3" s="92"/>
      <c r="UVD3" s="92"/>
      <c r="UVE3" s="92"/>
      <c r="UVF3" s="92"/>
      <c r="UVG3" s="92"/>
      <c r="UVH3" s="92"/>
      <c r="UVI3" s="92"/>
      <c r="UVJ3" s="92"/>
      <c r="UVK3" s="92"/>
      <c r="UVL3" s="92"/>
      <c r="UVM3" s="92"/>
      <c r="UVN3" s="92"/>
      <c r="UVO3" s="92"/>
      <c r="UVP3" s="92"/>
      <c r="UVQ3" s="92"/>
      <c r="UVR3" s="92"/>
      <c r="UVS3" s="92"/>
      <c r="UVT3" s="92"/>
      <c r="UVU3" s="92"/>
      <c r="UVV3" s="92"/>
      <c r="UVW3" s="92"/>
      <c r="UVX3" s="92"/>
      <c r="UVY3" s="92"/>
      <c r="UVZ3" s="92"/>
      <c r="UWA3" s="92"/>
      <c r="UWB3" s="92"/>
      <c r="UWC3" s="92"/>
      <c r="UWD3" s="92"/>
      <c r="UWE3" s="92"/>
      <c r="UWF3" s="92"/>
      <c r="UWG3" s="92"/>
      <c r="UWH3" s="92"/>
      <c r="UWI3" s="92"/>
      <c r="UWJ3" s="92"/>
      <c r="UWK3" s="92"/>
      <c r="UWL3" s="92"/>
      <c r="UWM3" s="92"/>
      <c r="UWN3" s="92"/>
      <c r="UWO3" s="92"/>
      <c r="UWP3" s="92"/>
      <c r="UWQ3" s="92"/>
      <c r="UWR3" s="92"/>
      <c r="UWS3" s="92"/>
      <c r="UWT3" s="92"/>
      <c r="UWU3" s="92"/>
      <c r="UWV3" s="92"/>
      <c r="UWW3" s="92"/>
      <c r="UWX3" s="92"/>
      <c r="UWY3" s="92"/>
      <c r="UWZ3" s="92"/>
      <c r="UXA3" s="92"/>
      <c r="UXB3" s="92"/>
      <c r="UXC3" s="92"/>
      <c r="UXD3" s="92"/>
      <c r="UXE3" s="92"/>
      <c r="UXF3" s="92"/>
      <c r="UXG3" s="92"/>
      <c r="UXH3" s="92"/>
      <c r="UXI3" s="92"/>
      <c r="UXJ3" s="92"/>
      <c r="UXK3" s="92"/>
      <c r="UXL3" s="92"/>
      <c r="UXM3" s="92"/>
      <c r="UXN3" s="92"/>
      <c r="UXO3" s="92"/>
      <c r="UXP3" s="92"/>
      <c r="UXQ3" s="92"/>
      <c r="UXR3" s="92"/>
      <c r="UXS3" s="92"/>
      <c r="UXT3" s="92"/>
      <c r="UXU3" s="92"/>
      <c r="UXV3" s="92"/>
      <c r="UXW3" s="92"/>
      <c r="UXX3" s="92"/>
      <c r="UXY3" s="92"/>
      <c r="UXZ3" s="92"/>
      <c r="UYA3" s="92"/>
      <c r="UYB3" s="92"/>
      <c r="UYC3" s="92"/>
      <c r="UYD3" s="92"/>
      <c r="UYE3" s="92"/>
      <c r="UYF3" s="92"/>
      <c r="UYG3" s="92"/>
      <c r="UYH3" s="92"/>
      <c r="UYI3" s="92"/>
      <c r="UYJ3" s="92"/>
      <c r="UYK3" s="92"/>
      <c r="UYL3" s="92"/>
      <c r="UYM3" s="92"/>
      <c r="UYN3" s="92"/>
      <c r="UYO3" s="92"/>
      <c r="UYP3" s="92"/>
      <c r="UYQ3" s="92"/>
      <c r="UYR3" s="92"/>
      <c r="UYS3" s="92"/>
      <c r="UYT3" s="92"/>
      <c r="UYU3" s="92"/>
      <c r="UYV3" s="92"/>
      <c r="UYW3" s="92"/>
      <c r="UYX3" s="92"/>
      <c r="UYY3" s="92"/>
      <c r="UYZ3" s="92"/>
      <c r="UZA3" s="92"/>
      <c r="UZB3" s="92"/>
      <c r="UZC3" s="92"/>
      <c r="UZD3" s="92"/>
      <c r="UZE3" s="92"/>
      <c r="UZF3" s="92"/>
      <c r="UZG3" s="92"/>
      <c r="UZH3" s="92"/>
      <c r="UZI3" s="92"/>
      <c r="UZJ3" s="92"/>
      <c r="UZK3" s="92"/>
      <c r="UZL3" s="92"/>
      <c r="UZM3" s="92"/>
      <c r="UZN3" s="92"/>
      <c r="UZO3" s="92"/>
      <c r="UZP3" s="92"/>
      <c r="UZQ3" s="92"/>
      <c r="UZR3" s="92"/>
      <c r="UZS3" s="92"/>
      <c r="UZT3" s="92"/>
      <c r="UZU3" s="92"/>
      <c r="UZV3" s="92"/>
      <c r="UZW3" s="92"/>
      <c r="UZX3" s="92"/>
      <c r="UZY3" s="92"/>
      <c r="UZZ3" s="92"/>
      <c r="VAA3" s="92"/>
      <c r="VAB3" s="92"/>
      <c r="VAC3" s="92"/>
      <c r="VAD3" s="92"/>
      <c r="VAE3" s="92"/>
      <c r="VAF3" s="92"/>
      <c r="VAG3" s="92"/>
      <c r="VAH3" s="92"/>
      <c r="VAI3" s="92"/>
      <c r="VAJ3" s="92"/>
      <c r="VAK3" s="92"/>
      <c r="VAL3" s="92"/>
      <c r="VAM3" s="92"/>
      <c r="VAN3" s="92"/>
      <c r="VAO3" s="92"/>
      <c r="VAP3" s="92"/>
      <c r="VAQ3" s="92"/>
      <c r="VAR3" s="92"/>
      <c r="VAS3" s="92"/>
      <c r="VAT3" s="92"/>
      <c r="VAU3" s="92"/>
      <c r="VAV3" s="92"/>
      <c r="VAW3" s="92"/>
      <c r="VAX3" s="92"/>
      <c r="VAY3" s="92"/>
      <c r="VAZ3" s="92"/>
      <c r="VBA3" s="92"/>
      <c r="VBB3" s="92"/>
      <c r="VBC3" s="92"/>
      <c r="VBD3" s="92"/>
      <c r="VBE3" s="92"/>
      <c r="VBF3" s="92"/>
      <c r="VBG3" s="92"/>
      <c r="VBH3" s="92"/>
      <c r="VBI3" s="92"/>
      <c r="VBJ3" s="92"/>
      <c r="VBK3" s="92"/>
      <c r="VBL3" s="92"/>
      <c r="VBM3" s="92"/>
      <c r="VBN3" s="92"/>
      <c r="VBO3" s="92"/>
      <c r="VBP3" s="92"/>
      <c r="VBQ3" s="92"/>
      <c r="VBR3" s="92"/>
      <c r="VBS3" s="92"/>
      <c r="VBT3" s="92"/>
      <c r="VBU3" s="92"/>
      <c r="VBV3" s="92"/>
      <c r="VBW3" s="92"/>
      <c r="VBX3" s="92"/>
      <c r="VBY3" s="92"/>
      <c r="VBZ3" s="92"/>
      <c r="VCA3" s="92"/>
      <c r="VCB3" s="92"/>
      <c r="VCC3" s="92"/>
      <c r="VCD3" s="92"/>
      <c r="VCE3" s="92"/>
      <c r="VCF3" s="92"/>
      <c r="VCG3" s="92"/>
      <c r="VCH3" s="92"/>
      <c r="VCI3" s="92"/>
      <c r="VCJ3" s="92"/>
      <c r="VCK3" s="92"/>
      <c r="VCL3" s="92"/>
      <c r="VCM3" s="92"/>
      <c r="VCN3" s="92"/>
      <c r="VCO3" s="92"/>
      <c r="VCP3" s="92"/>
      <c r="VCQ3" s="92"/>
      <c r="VCR3" s="92"/>
      <c r="VCS3" s="92"/>
      <c r="VCT3" s="92"/>
      <c r="VCU3" s="92"/>
      <c r="VCV3" s="92"/>
      <c r="VCW3" s="92"/>
      <c r="VCX3" s="92"/>
      <c r="VCY3" s="92"/>
      <c r="VCZ3" s="92"/>
      <c r="VDA3" s="92"/>
      <c r="VDB3" s="92"/>
      <c r="VDC3" s="92"/>
      <c r="VDD3" s="92"/>
      <c r="VDE3" s="92"/>
      <c r="VDF3" s="92"/>
      <c r="VDG3" s="92"/>
      <c r="VDH3" s="92"/>
      <c r="VDI3" s="92"/>
      <c r="VDJ3" s="92"/>
      <c r="VDK3" s="92"/>
      <c r="VDL3" s="92"/>
      <c r="VDM3" s="92"/>
      <c r="VDN3" s="92"/>
      <c r="VDO3" s="92"/>
      <c r="VDP3" s="92"/>
      <c r="VDQ3" s="92"/>
      <c r="VDR3" s="92"/>
      <c r="VDS3" s="92"/>
      <c r="VDT3" s="92"/>
      <c r="VDU3" s="92"/>
      <c r="VDV3" s="92"/>
      <c r="VDW3" s="92"/>
      <c r="VDX3" s="92"/>
      <c r="VDY3" s="92"/>
      <c r="VDZ3" s="92"/>
      <c r="VEA3" s="92"/>
      <c r="VEB3" s="92"/>
      <c r="VEC3" s="92"/>
      <c r="VED3" s="92"/>
      <c r="VEE3" s="92"/>
      <c r="VEF3" s="92"/>
      <c r="VEG3" s="92"/>
      <c r="VEH3" s="92"/>
      <c r="VEI3" s="92"/>
      <c r="VEJ3" s="92"/>
      <c r="VEK3" s="92"/>
      <c r="VEL3" s="92"/>
      <c r="VEM3" s="92"/>
      <c r="VEN3" s="92"/>
      <c r="VEO3" s="92"/>
      <c r="VEP3" s="92"/>
      <c r="VEQ3" s="92"/>
      <c r="VER3" s="92"/>
      <c r="VES3" s="92"/>
      <c r="VET3" s="92"/>
      <c r="VEU3" s="92"/>
      <c r="VEV3" s="92"/>
      <c r="VEW3" s="92"/>
      <c r="VEX3" s="92"/>
      <c r="VEY3" s="92"/>
      <c r="VEZ3" s="92"/>
      <c r="VFA3" s="92"/>
      <c r="VFB3" s="92"/>
      <c r="VFC3" s="92"/>
      <c r="VFD3" s="92"/>
      <c r="VFE3" s="92"/>
      <c r="VFF3" s="92"/>
      <c r="VFG3" s="92"/>
      <c r="VFH3" s="92"/>
      <c r="VFI3" s="92"/>
      <c r="VFJ3" s="92"/>
      <c r="VFK3" s="92"/>
      <c r="VFL3" s="92"/>
      <c r="VFM3" s="92"/>
      <c r="VFN3" s="92"/>
      <c r="VFO3" s="92"/>
      <c r="VFP3" s="92"/>
      <c r="VFQ3" s="92"/>
      <c r="VFR3" s="92"/>
      <c r="VFS3" s="92"/>
      <c r="VFT3" s="92"/>
      <c r="VFU3" s="92"/>
      <c r="VFV3" s="92"/>
      <c r="VFW3" s="92"/>
      <c r="VFX3" s="92"/>
      <c r="VFY3" s="92"/>
      <c r="VFZ3" s="92"/>
      <c r="VGA3" s="92"/>
      <c r="VGB3" s="92"/>
      <c r="VGC3" s="92"/>
      <c r="VGD3" s="92"/>
      <c r="VGE3" s="92"/>
      <c r="VGF3" s="92"/>
      <c r="VGG3" s="92"/>
      <c r="VGH3" s="92"/>
      <c r="VGI3" s="92"/>
      <c r="VGJ3" s="92"/>
      <c r="VGK3" s="92"/>
      <c r="VGL3" s="92"/>
      <c r="VGM3" s="92"/>
      <c r="VGN3" s="92"/>
      <c r="VGO3" s="92"/>
      <c r="VGP3" s="92"/>
      <c r="VGQ3" s="92"/>
      <c r="VGR3" s="92"/>
      <c r="VGS3" s="92"/>
      <c r="VGT3" s="92"/>
      <c r="VGU3" s="92"/>
      <c r="VGV3" s="92"/>
      <c r="VGW3" s="92"/>
      <c r="VGX3" s="92"/>
      <c r="VGY3" s="92"/>
      <c r="VGZ3" s="92"/>
      <c r="VHA3" s="92"/>
      <c r="VHB3" s="92"/>
      <c r="VHC3" s="92"/>
      <c r="VHD3" s="92"/>
      <c r="VHE3" s="92"/>
      <c r="VHF3" s="92"/>
      <c r="VHG3" s="92"/>
      <c r="VHH3" s="92"/>
      <c r="VHI3" s="92"/>
      <c r="VHJ3" s="92"/>
      <c r="VHK3" s="92"/>
      <c r="VHL3" s="92"/>
      <c r="VHM3" s="92"/>
      <c r="VHN3" s="92"/>
      <c r="VHO3" s="92"/>
      <c r="VHP3" s="92"/>
      <c r="VHQ3" s="92"/>
      <c r="VHR3" s="92"/>
      <c r="VHS3" s="92"/>
      <c r="VHT3" s="92"/>
      <c r="VHU3" s="92"/>
      <c r="VHV3" s="92"/>
      <c r="VHW3" s="92"/>
      <c r="VHX3" s="92"/>
      <c r="VHY3" s="92"/>
      <c r="VHZ3" s="92"/>
      <c r="VIA3" s="92"/>
      <c r="VIB3" s="92"/>
      <c r="VIC3" s="92"/>
      <c r="VID3" s="92"/>
      <c r="VIE3" s="92"/>
      <c r="VIF3" s="92"/>
      <c r="VIG3" s="92"/>
      <c r="VIH3" s="92"/>
      <c r="VII3" s="92"/>
      <c r="VIJ3" s="92"/>
      <c r="VIK3" s="92"/>
      <c r="VIL3" s="92"/>
      <c r="VIM3" s="92"/>
      <c r="VIN3" s="92"/>
      <c r="VIO3" s="92"/>
      <c r="VIP3" s="92"/>
      <c r="VIQ3" s="92"/>
      <c r="VIR3" s="92"/>
      <c r="VIS3" s="92"/>
      <c r="VIT3" s="92"/>
      <c r="VIU3" s="92"/>
      <c r="VIV3" s="92"/>
      <c r="VIW3" s="92"/>
      <c r="VIX3" s="92"/>
      <c r="VIY3" s="92"/>
      <c r="VIZ3" s="92"/>
      <c r="VJA3" s="92"/>
      <c r="VJB3" s="92"/>
      <c r="VJC3" s="92"/>
      <c r="VJD3" s="92"/>
      <c r="VJE3" s="92"/>
      <c r="VJF3" s="92"/>
      <c r="VJG3" s="92"/>
      <c r="VJH3" s="92"/>
      <c r="VJI3" s="92"/>
      <c r="VJJ3" s="92"/>
      <c r="VJK3" s="92"/>
      <c r="VJL3" s="92"/>
      <c r="VJM3" s="92"/>
      <c r="VJN3" s="92"/>
      <c r="VJO3" s="92"/>
      <c r="VJP3" s="92"/>
      <c r="VJQ3" s="92"/>
      <c r="VJR3" s="92"/>
      <c r="VJS3" s="92"/>
      <c r="VJT3" s="92"/>
      <c r="VJU3" s="92"/>
      <c r="VJV3" s="92"/>
      <c r="VJW3" s="92"/>
      <c r="VJX3" s="92"/>
      <c r="VJY3" s="92"/>
      <c r="VJZ3" s="92"/>
      <c r="VKA3" s="92"/>
      <c r="VKB3" s="92"/>
      <c r="VKC3" s="92"/>
      <c r="VKD3" s="92"/>
      <c r="VKE3" s="92"/>
      <c r="VKF3" s="92"/>
      <c r="VKG3" s="92"/>
      <c r="VKH3" s="92"/>
    </row>
    <row r="4" spans="1:15166" s="84" customFormat="1" ht="11.25" x14ac:dyDescent="0.25">
      <c r="A4" s="92"/>
      <c r="B4" s="92"/>
      <c r="C4" s="92"/>
      <c r="D4" s="92"/>
      <c r="E4" s="92"/>
      <c r="F4" s="92"/>
      <c r="G4" s="92" t="s">
        <v>77</v>
      </c>
      <c r="H4" s="92"/>
      <c r="I4" s="92"/>
      <c r="J4" s="92"/>
      <c r="K4" s="92"/>
      <c r="L4" s="88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  <c r="OM4" s="92"/>
      <c r="ON4" s="92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92"/>
      <c r="TN4" s="92"/>
      <c r="TO4" s="92"/>
      <c r="TP4" s="92"/>
      <c r="TQ4" s="92"/>
      <c r="TR4" s="92"/>
      <c r="TS4" s="92"/>
      <c r="TT4" s="92"/>
      <c r="TU4" s="92"/>
      <c r="TV4" s="92"/>
      <c r="TW4" s="92"/>
      <c r="TX4" s="92"/>
      <c r="TY4" s="92"/>
      <c r="TZ4" s="92"/>
      <c r="UA4" s="92"/>
      <c r="UB4" s="92"/>
      <c r="UC4" s="92"/>
      <c r="UD4" s="92"/>
      <c r="UE4" s="92"/>
      <c r="UF4" s="92"/>
      <c r="UG4" s="92"/>
      <c r="UH4" s="92"/>
      <c r="UI4" s="92"/>
      <c r="UJ4" s="92"/>
      <c r="UK4" s="92"/>
      <c r="UL4" s="92"/>
      <c r="UM4" s="92"/>
      <c r="UN4" s="92"/>
      <c r="UO4" s="92"/>
      <c r="UP4" s="92"/>
      <c r="UQ4" s="92"/>
      <c r="UR4" s="92"/>
      <c r="US4" s="92"/>
      <c r="UT4" s="92"/>
      <c r="UU4" s="92"/>
      <c r="UV4" s="92"/>
      <c r="UW4" s="92"/>
      <c r="UX4" s="92"/>
      <c r="UY4" s="92"/>
      <c r="UZ4" s="92"/>
      <c r="VA4" s="92"/>
      <c r="VB4" s="92"/>
      <c r="VC4" s="92"/>
      <c r="VD4" s="92"/>
      <c r="VE4" s="92"/>
      <c r="VF4" s="92"/>
      <c r="VG4" s="92"/>
      <c r="VH4" s="92"/>
      <c r="VI4" s="92"/>
      <c r="VJ4" s="92"/>
      <c r="VK4" s="92"/>
      <c r="VL4" s="92"/>
      <c r="VM4" s="92"/>
      <c r="VN4" s="92"/>
      <c r="VO4" s="92"/>
      <c r="VP4" s="92"/>
      <c r="VQ4" s="92"/>
      <c r="VR4" s="92"/>
      <c r="VS4" s="92"/>
      <c r="VT4" s="92"/>
      <c r="VU4" s="92"/>
      <c r="VV4" s="92"/>
      <c r="VW4" s="92"/>
      <c r="VX4" s="92"/>
      <c r="VY4" s="92"/>
      <c r="VZ4" s="92"/>
      <c r="WA4" s="92"/>
      <c r="WB4" s="92"/>
      <c r="WC4" s="92"/>
      <c r="WD4" s="92"/>
      <c r="WE4" s="92"/>
      <c r="WF4" s="92"/>
      <c r="WG4" s="92"/>
      <c r="WH4" s="92"/>
      <c r="WI4" s="92"/>
      <c r="WJ4" s="92"/>
      <c r="WK4" s="92"/>
      <c r="WL4" s="92"/>
      <c r="WM4" s="92"/>
      <c r="WN4" s="92"/>
      <c r="WO4" s="92"/>
      <c r="WP4" s="92"/>
      <c r="WQ4" s="92"/>
      <c r="WR4" s="92"/>
      <c r="WS4" s="92"/>
      <c r="WT4" s="92"/>
      <c r="WU4" s="92"/>
      <c r="WV4" s="92"/>
      <c r="WW4" s="92"/>
      <c r="WX4" s="92"/>
      <c r="WY4" s="92"/>
      <c r="WZ4" s="92"/>
      <c r="XA4" s="92"/>
      <c r="XB4" s="92"/>
      <c r="XC4" s="92"/>
      <c r="XD4" s="92"/>
      <c r="XE4" s="92"/>
      <c r="XF4" s="92"/>
      <c r="XG4" s="92"/>
      <c r="XH4" s="92"/>
      <c r="XI4" s="92"/>
      <c r="XJ4" s="92"/>
      <c r="XK4" s="92"/>
      <c r="XL4" s="92"/>
      <c r="XM4" s="92"/>
      <c r="XN4" s="92"/>
      <c r="XO4" s="92"/>
      <c r="XP4" s="92"/>
      <c r="XQ4" s="92"/>
      <c r="XR4" s="92"/>
      <c r="XS4" s="92"/>
      <c r="XT4" s="92"/>
      <c r="XU4" s="92"/>
      <c r="XV4" s="92"/>
      <c r="XW4" s="92"/>
      <c r="XX4" s="92"/>
      <c r="XY4" s="92"/>
      <c r="XZ4" s="92"/>
      <c r="YA4" s="92"/>
      <c r="YB4" s="92"/>
      <c r="YC4" s="92"/>
      <c r="YD4" s="92"/>
      <c r="YE4" s="92"/>
      <c r="YF4" s="92"/>
      <c r="YG4" s="92"/>
      <c r="YH4" s="92"/>
      <c r="YI4" s="92"/>
      <c r="YJ4" s="92"/>
      <c r="YK4" s="92"/>
      <c r="YL4" s="92"/>
      <c r="YM4" s="92"/>
      <c r="YN4" s="92"/>
      <c r="YO4" s="92"/>
      <c r="YP4" s="92"/>
      <c r="YQ4" s="92"/>
      <c r="YR4" s="92"/>
      <c r="YS4" s="92"/>
      <c r="YT4" s="92"/>
      <c r="YU4" s="92"/>
      <c r="YV4" s="92"/>
      <c r="YW4" s="92"/>
      <c r="YX4" s="92"/>
      <c r="YY4" s="92"/>
      <c r="YZ4" s="92"/>
      <c r="ZA4" s="92"/>
      <c r="ZB4" s="92"/>
      <c r="ZC4" s="92"/>
      <c r="ZD4" s="92"/>
      <c r="ZE4" s="92"/>
      <c r="ZF4" s="92"/>
      <c r="ZG4" s="92"/>
      <c r="ZH4" s="92"/>
      <c r="ZI4" s="92"/>
      <c r="ZJ4" s="92"/>
      <c r="ZK4" s="92"/>
      <c r="ZL4" s="92"/>
      <c r="ZM4" s="92"/>
      <c r="ZN4" s="92"/>
      <c r="ZO4" s="92"/>
      <c r="ZP4" s="92"/>
      <c r="ZQ4" s="92"/>
      <c r="ZR4" s="92"/>
      <c r="ZS4" s="92"/>
      <c r="ZT4" s="92"/>
      <c r="ZU4" s="92"/>
      <c r="ZV4" s="92"/>
      <c r="ZW4" s="92"/>
      <c r="ZX4" s="92"/>
      <c r="ZY4" s="92"/>
      <c r="ZZ4" s="92"/>
      <c r="AAA4" s="92"/>
      <c r="AAB4" s="92"/>
      <c r="AAC4" s="92"/>
      <c r="AAD4" s="92"/>
      <c r="AAE4" s="92"/>
      <c r="AAF4" s="92"/>
      <c r="AAG4" s="92"/>
      <c r="AAH4" s="92"/>
      <c r="AAI4" s="92"/>
      <c r="AAJ4" s="92"/>
      <c r="AAK4" s="92"/>
      <c r="AAL4" s="92"/>
      <c r="AAM4" s="92"/>
      <c r="AAN4" s="92"/>
      <c r="AAO4" s="92"/>
      <c r="AAP4" s="92"/>
      <c r="AAQ4" s="92"/>
      <c r="AAR4" s="92"/>
      <c r="AAS4" s="92"/>
      <c r="AAT4" s="92"/>
      <c r="AAU4" s="92"/>
      <c r="AAV4" s="92"/>
      <c r="AAW4" s="92"/>
      <c r="AAX4" s="92"/>
      <c r="AAY4" s="92"/>
      <c r="AAZ4" s="92"/>
      <c r="ABA4" s="92"/>
      <c r="ABB4" s="92"/>
      <c r="ABC4" s="92"/>
      <c r="ABD4" s="92"/>
      <c r="ABE4" s="92"/>
      <c r="ABF4" s="92"/>
      <c r="ABG4" s="92"/>
      <c r="ABH4" s="92"/>
      <c r="ABI4" s="92"/>
      <c r="ABJ4" s="92"/>
      <c r="ABK4" s="92"/>
      <c r="ABL4" s="92"/>
      <c r="ABM4" s="92"/>
      <c r="ABN4" s="92"/>
      <c r="ABO4" s="92"/>
      <c r="ABP4" s="92"/>
      <c r="ABQ4" s="92"/>
      <c r="ABR4" s="92"/>
      <c r="ABS4" s="92"/>
      <c r="ABT4" s="92"/>
      <c r="ABU4" s="92"/>
      <c r="ABV4" s="92"/>
      <c r="ABW4" s="92"/>
      <c r="ABX4" s="92"/>
      <c r="ABY4" s="92"/>
      <c r="ABZ4" s="92"/>
      <c r="ACA4" s="92"/>
      <c r="ACB4" s="92"/>
      <c r="ACC4" s="92"/>
      <c r="ACD4" s="92"/>
      <c r="ACE4" s="92"/>
      <c r="ACF4" s="92"/>
      <c r="ACG4" s="92"/>
      <c r="ACH4" s="92"/>
      <c r="ACI4" s="92"/>
      <c r="ACJ4" s="92"/>
      <c r="ACK4" s="92"/>
      <c r="ACL4" s="92"/>
      <c r="ACM4" s="92"/>
      <c r="ACN4" s="92"/>
      <c r="ACO4" s="92"/>
      <c r="ACP4" s="92"/>
      <c r="ACQ4" s="92"/>
      <c r="ACR4" s="92"/>
      <c r="ACS4" s="92"/>
      <c r="ACT4" s="92"/>
      <c r="ACU4" s="92"/>
      <c r="ACV4" s="92"/>
      <c r="ACW4" s="92"/>
      <c r="ACX4" s="92"/>
      <c r="ACY4" s="92"/>
      <c r="ACZ4" s="92"/>
      <c r="ADA4" s="92"/>
      <c r="ADB4" s="92"/>
      <c r="ADC4" s="92"/>
      <c r="ADD4" s="92"/>
      <c r="ADE4" s="92"/>
      <c r="ADF4" s="92"/>
      <c r="ADG4" s="92"/>
      <c r="ADH4" s="92"/>
      <c r="ADI4" s="92"/>
      <c r="ADJ4" s="92"/>
      <c r="ADK4" s="92"/>
      <c r="ADL4" s="92"/>
      <c r="ADM4" s="92"/>
      <c r="ADN4" s="92"/>
      <c r="ADO4" s="92"/>
      <c r="ADP4" s="92"/>
      <c r="ADQ4" s="92"/>
      <c r="ADR4" s="92"/>
      <c r="ADS4" s="92"/>
      <c r="ADT4" s="92"/>
      <c r="ADU4" s="92"/>
      <c r="ADV4" s="92"/>
      <c r="ADW4" s="92"/>
      <c r="ADX4" s="92"/>
      <c r="ADY4" s="92"/>
      <c r="ADZ4" s="92"/>
      <c r="AEA4" s="92"/>
      <c r="AEB4" s="92"/>
      <c r="AEC4" s="92"/>
      <c r="AED4" s="92"/>
      <c r="AEE4" s="92"/>
      <c r="AEF4" s="92"/>
      <c r="AEG4" s="92"/>
      <c r="AEH4" s="92"/>
      <c r="AEI4" s="92"/>
      <c r="AEJ4" s="92"/>
      <c r="AEK4" s="92"/>
      <c r="AEL4" s="92"/>
      <c r="AEM4" s="92"/>
      <c r="AEN4" s="92"/>
      <c r="AEO4" s="92"/>
      <c r="AEP4" s="92"/>
      <c r="AEQ4" s="92"/>
      <c r="AER4" s="92"/>
      <c r="AES4" s="92"/>
      <c r="AET4" s="92"/>
      <c r="AEU4" s="92"/>
      <c r="AEV4" s="92"/>
      <c r="AEW4" s="92"/>
      <c r="AEX4" s="92"/>
      <c r="AEY4" s="92"/>
      <c r="AEZ4" s="92"/>
      <c r="AFA4" s="92"/>
      <c r="AFB4" s="92"/>
      <c r="AFC4" s="92"/>
      <c r="AFD4" s="92"/>
      <c r="AFE4" s="92"/>
      <c r="AFF4" s="92"/>
      <c r="AFG4" s="92"/>
      <c r="AFH4" s="92"/>
      <c r="AFI4" s="92"/>
      <c r="AFJ4" s="92"/>
      <c r="AFK4" s="92"/>
      <c r="AFL4" s="92"/>
      <c r="AFM4" s="92"/>
      <c r="AFN4" s="92"/>
      <c r="AFO4" s="92"/>
      <c r="AFP4" s="92"/>
      <c r="AFQ4" s="92"/>
      <c r="AFR4" s="92"/>
      <c r="AFS4" s="92"/>
      <c r="AFT4" s="92"/>
      <c r="AFU4" s="92"/>
      <c r="AFV4" s="92"/>
      <c r="AFW4" s="92"/>
      <c r="AFX4" s="92"/>
      <c r="AFY4" s="92"/>
      <c r="AFZ4" s="92"/>
      <c r="AGA4" s="92"/>
      <c r="AGB4" s="92"/>
      <c r="AGC4" s="92"/>
      <c r="AGD4" s="92"/>
      <c r="AGE4" s="92"/>
      <c r="AGF4" s="92"/>
      <c r="AGG4" s="92"/>
      <c r="AGH4" s="92"/>
      <c r="AGI4" s="92"/>
      <c r="AGJ4" s="92"/>
      <c r="AGK4" s="92"/>
      <c r="AGL4" s="92"/>
      <c r="AGM4" s="92"/>
      <c r="AGN4" s="92"/>
      <c r="AGO4" s="92"/>
      <c r="AGP4" s="92"/>
      <c r="AGQ4" s="92"/>
      <c r="AGR4" s="92"/>
      <c r="AGS4" s="92"/>
      <c r="AGT4" s="92"/>
      <c r="AGU4" s="92"/>
      <c r="AGV4" s="92"/>
      <c r="AGW4" s="92"/>
      <c r="AGX4" s="92"/>
      <c r="AGY4" s="92"/>
      <c r="AGZ4" s="92"/>
      <c r="AHA4" s="92"/>
      <c r="AHB4" s="92"/>
      <c r="AHC4" s="92"/>
      <c r="AHD4" s="92"/>
      <c r="AHE4" s="92"/>
      <c r="AHF4" s="92"/>
      <c r="AHG4" s="92"/>
      <c r="AHH4" s="92"/>
      <c r="AHI4" s="92"/>
      <c r="AHJ4" s="92"/>
      <c r="AHK4" s="92"/>
      <c r="AHL4" s="92"/>
      <c r="AHM4" s="92"/>
      <c r="AHN4" s="92"/>
      <c r="AHO4" s="92"/>
      <c r="AHP4" s="92"/>
      <c r="AHQ4" s="92"/>
      <c r="AHR4" s="92"/>
      <c r="AHS4" s="92"/>
      <c r="AHT4" s="92"/>
      <c r="AHU4" s="92"/>
      <c r="AHV4" s="92"/>
      <c r="AHW4" s="92"/>
      <c r="AHX4" s="92"/>
      <c r="AHY4" s="92"/>
      <c r="AHZ4" s="92"/>
      <c r="AIA4" s="92"/>
      <c r="AIB4" s="92"/>
      <c r="AIC4" s="92"/>
      <c r="AID4" s="92"/>
      <c r="AIE4" s="92"/>
      <c r="AIF4" s="92"/>
      <c r="AIG4" s="92"/>
      <c r="AIH4" s="92"/>
      <c r="AII4" s="92"/>
      <c r="AIJ4" s="92"/>
      <c r="AIK4" s="92"/>
      <c r="AIL4" s="92"/>
      <c r="AIM4" s="92"/>
      <c r="AIN4" s="92"/>
      <c r="AIO4" s="92"/>
      <c r="AIP4" s="92"/>
      <c r="AIQ4" s="92"/>
      <c r="AIR4" s="92"/>
      <c r="AIS4" s="92"/>
      <c r="AIT4" s="92"/>
      <c r="AIU4" s="92"/>
      <c r="AIV4" s="92"/>
      <c r="AIW4" s="92"/>
      <c r="AIX4" s="92"/>
      <c r="AIY4" s="92"/>
      <c r="AIZ4" s="92"/>
      <c r="AJA4" s="92"/>
      <c r="AJB4" s="92"/>
      <c r="AJC4" s="92"/>
      <c r="AJD4" s="92"/>
      <c r="AJE4" s="92"/>
      <c r="AJF4" s="92"/>
      <c r="AJG4" s="92"/>
      <c r="AJH4" s="92"/>
      <c r="AJI4" s="92"/>
      <c r="AJJ4" s="92"/>
      <c r="AJK4" s="92"/>
      <c r="AJL4" s="92"/>
      <c r="AJM4" s="92"/>
      <c r="AJN4" s="92"/>
      <c r="AJO4" s="92"/>
      <c r="AJP4" s="92"/>
      <c r="AJQ4" s="92"/>
      <c r="AJR4" s="92"/>
      <c r="AJS4" s="92"/>
      <c r="AJT4" s="92"/>
      <c r="AJU4" s="92"/>
      <c r="AJV4" s="92"/>
      <c r="AJW4" s="92"/>
      <c r="AJX4" s="92"/>
      <c r="AJY4" s="92"/>
      <c r="AJZ4" s="92"/>
      <c r="AKA4" s="92"/>
      <c r="AKB4" s="92"/>
      <c r="AKC4" s="92"/>
      <c r="AKD4" s="92"/>
      <c r="AKE4" s="92"/>
      <c r="AKF4" s="92"/>
      <c r="AKG4" s="92"/>
      <c r="AKH4" s="92"/>
      <c r="AKI4" s="92"/>
      <c r="AKJ4" s="92"/>
      <c r="AKK4" s="92"/>
      <c r="AKL4" s="92"/>
      <c r="AKM4" s="92"/>
      <c r="AKN4" s="92"/>
      <c r="AKO4" s="92"/>
      <c r="AKP4" s="92"/>
      <c r="AKQ4" s="92"/>
      <c r="AKR4" s="92"/>
      <c r="AKS4" s="92"/>
      <c r="AKT4" s="92"/>
      <c r="AKU4" s="92"/>
      <c r="AKV4" s="92"/>
      <c r="AKW4" s="92"/>
      <c r="AKX4" s="92"/>
      <c r="AKY4" s="92"/>
      <c r="AKZ4" s="92"/>
      <c r="ALA4" s="92"/>
      <c r="ALB4" s="92"/>
      <c r="ALC4" s="92"/>
      <c r="ALD4" s="92"/>
      <c r="ALE4" s="92"/>
      <c r="ALF4" s="92"/>
      <c r="ALG4" s="92"/>
      <c r="ALH4" s="92"/>
      <c r="ALI4" s="92"/>
      <c r="ALJ4" s="92"/>
      <c r="ALK4" s="92"/>
      <c r="ALL4" s="92"/>
      <c r="ALM4" s="92"/>
      <c r="ALN4" s="92"/>
      <c r="ALO4" s="92"/>
      <c r="ALP4" s="92"/>
      <c r="ALQ4" s="92"/>
      <c r="ALR4" s="92"/>
      <c r="ALS4" s="92"/>
      <c r="ALT4" s="92"/>
      <c r="ALU4" s="92"/>
      <c r="ALV4" s="92"/>
      <c r="ALW4" s="92"/>
      <c r="ALX4" s="92"/>
      <c r="ALY4" s="92"/>
      <c r="ALZ4" s="92"/>
      <c r="AMA4" s="92"/>
      <c r="AMB4" s="92"/>
      <c r="AMC4" s="92"/>
      <c r="AMD4" s="92"/>
      <c r="AME4" s="92"/>
      <c r="AMF4" s="92"/>
      <c r="AMG4" s="92"/>
      <c r="AMH4" s="92"/>
      <c r="AMI4" s="92"/>
      <c r="AMJ4" s="92"/>
      <c r="AMK4" s="92"/>
      <c r="AML4" s="92"/>
      <c r="AMM4" s="92"/>
      <c r="AMN4" s="92"/>
      <c r="AMO4" s="92"/>
      <c r="AMP4" s="92"/>
      <c r="AMQ4" s="92"/>
      <c r="AMR4" s="92"/>
      <c r="AMS4" s="92"/>
      <c r="AMT4" s="92"/>
      <c r="AMU4" s="92"/>
      <c r="AMV4" s="92"/>
      <c r="AMW4" s="92"/>
      <c r="AMX4" s="92"/>
      <c r="AMY4" s="92"/>
      <c r="AMZ4" s="92"/>
      <c r="ANA4" s="92"/>
      <c r="ANB4" s="92"/>
      <c r="ANC4" s="92"/>
      <c r="AND4" s="92"/>
      <c r="ANE4" s="92"/>
      <c r="ANF4" s="92"/>
      <c r="ANG4" s="92"/>
      <c r="ANH4" s="92"/>
      <c r="ANI4" s="92"/>
      <c r="ANJ4" s="92"/>
      <c r="ANK4" s="92"/>
      <c r="ANL4" s="92"/>
      <c r="ANM4" s="92"/>
      <c r="ANN4" s="92"/>
      <c r="ANO4" s="92"/>
      <c r="ANP4" s="92"/>
      <c r="ANQ4" s="92"/>
      <c r="ANR4" s="92"/>
      <c r="ANS4" s="92"/>
      <c r="ANT4" s="92"/>
      <c r="ANU4" s="92"/>
      <c r="ANV4" s="92"/>
      <c r="ANW4" s="92"/>
      <c r="ANX4" s="92"/>
      <c r="ANY4" s="92"/>
      <c r="ANZ4" s="92"/>
      <c r="AOA4" s="92"/>
      <c r="AOB4" s="92"/>
      <c r="AOC4" s="92"/>
      <c r="AOD4" s="92"/>
      <c r="AOE4" s="92"/>
      <c r="AOF4" s="92"/>
      <c r="AOG4" s="92"/>
      <c r="AOH4" s="92"/>
      <c r="AOI4" s="92"/>
      <c r="AOJ4" s="92"/>
      <c r="AOK4" s="92"/>
      <c r="AOL4" s="92"/>
      <c r="AOM4" s="92"/>
      <c r="AON4" s="92"/>
      <c r="AOO4" s="92"/>
      <c r="AOP4" s="92"/>
      <c r="AOQ4" s="92"/>
      <c r="AOR4" s="92"/>
      <c r="AOS4" s="92"/>
      <c r="AOT4" s="92"/>
      <c r="AOU4" s="92"/>
      <c r="AOV4" s="92"/>
      <c r="AOW4" s="92"/>
      <c r="AOX4" s="92"/>
      <c r="AOY4" s="92"/>
      <c r="AOZ4" s="92"/>
      <c r="APA4" s="92"/>
      <c r="APB4" s="92"/>
      <c r="APC4" s="92"/>
      <c r="APD4" s="92"/>
      <c r="APE4" s="92"/>
      <c r="APF4" s="92"/>
      <c r="APG4" s="92"/>
      <c r="APH4" s="92"/>
      <c r="API4" s="92"/>
      <c r="APJ4" s="92"/>
      <c r="APK4" s="92"/>
      <c r="APL4" s="92"/>
      <c r="APM4" s="92"/>
      <c r="APN4" s="92"/>
      <c r="APO4" s="92"/>
      <c r="APP4" s="92"/>
      <c r="APQ4" s="92"/>
      <c r="APR4" s="92"/>
      <c r="APS4" s="92"/>
      <c r="APT4" s="92"/>
      <c r="APU4" s="92"/>
      <c r="APV4" s="92"/>
      <c r="APW4" s="92"/>
      <c r="APX4" s="92"/>
      <c r="APY4" s="92"/>
      <c r="APZ4" s="92"/>
      <c r="AQA4" s="92"/>
      <c r="AQB4" s="92"/>
      <c r="AQC4" s="92"/>
      <c r="AQD4" s="92"/>
      <c r="AQE4" s="92"/>
      <c r="AQF4" s="92"/>
      <c r="AQG4" s="92"/>
      <c r="AQH4" s="92"/>
      <c r="AQI4" s="92"/>
      <c r="AQJ4" s="92"/>
      <c r="AQK4" s="92"/>
      <c r="AQL4" s="92"/>
      <c r="AQM4" s="92"/>
      <c r="AQN4" s="92"/>
      <c r="AQO4" s="92"/>
      <c r="AQP4" s="92"/>
      <c r="AQQ4" s="92"/>
      <c r="AQR4" s="92"/>
      <c r="AQS4" s="92"/>
      <c r="AQT4" s="92"/>
      <c r="AQU4" s="92"/>
      <c r="AQV4" s="92"/>
      <c r="AQW4" s="92"/>
      <c r="AQX4" s="92"/>
      <c r="AQY4" s="92"/>
      <c r="AQZ4" s="92"/>
      <c r="ARA4" s="92"/>
      <c r="ARB4" s="92"/>
      <c r="ARC4" s="92"/>
      <c r="ARD4" s="92"/>
      <c r="ARE4" s="92"/>
      <c r="ARF4" s="92"/>
      <c r="ARG4" s="92"/>
      <c r="ARH4" s="92"/>
      <c r="ARI4" s="92"/>
      <c r="ARJ4" s="92"/>
      <c r="ARK4" s="92"/>
      <c r="ARL4" s="92"/>
      <c r="ARM4" s="92"/>
      <c r="ARN4" s="92"/>
      <c r="ARO4" s="92"/>
      <c r="ARP4" s="92"/>
      <c r="ARQ4" s="92"/>
      <c r="ARR4" s="92"/>
      <c r="ARS4" s="92"/>
      <c r="ART4" s="92"/>
      <c r="ARU4" s="92"/>
      <c r="ARV4" s="92"/>
      <c r="ARW4" s="92"/>
      <c r="ARX4" s="92"/>
      <c r="ARY4" s="92"/>
      <c r="ARZ4" s="92"/>
      <c r="ASA4" s="92"/>
      <c r="ASB4" s="92"/>
      <c r="ASC4" s="92"/>
      <c r="ASD4" s="92"/>
      <c r="ASE4" s="92"/>
      <c r="ASF4" s="92"/>
      <c r="ASG4" s="92"/>
      <c r="ASH4" s="92"/>
      <c r="ASI4" s="92"/>
      <c r="ASJ4" s="92"/>
      <c r="ASK4" s="92"/>
      <c r="ASL4" s="92"/>
      <c r="ASM4" s="92"/>
      <c r="ASN4" s="92"/>
      <c r="ASO4" s="92"/>
      <c r="ASP4" s="92"/>
      <c r="ASQ4" s="92"/>
      <c r="ASR4" s="92"/>
      <c r="ASS4" s="92"/>
      <c r="AST4" s="92"/>
      <c r="ASU4" s="92"/>
      <c r="ASV4" s="92"/>
      <c r="ASW4" s="92"/>
      <c r="ASX4" s="92"/>
      <c r="ASY4" s="92"/>
      <c r="ASZ4" s="92"/>
      <c r="ATA4" s="92"/>
      <c r="ATB4" s="92"/>
      <c r="ATC4" s="92"/>
      <c r="ATD4" s="92"/>
      <c r="ATE4" s="92"/>
      <c r="ATF4" s="92"/>
      <c r="ATG4" s="92"/>
      <c r="ATH4" s="92"/>
      <c r="ATI4" s="92"/>
      <c r="ATJ4" s="92"/>
      <c r="ATK4" s="92"/>
      <c r="ATL4" s="92"/>
      <c r="ATM4" s="92"/>
      <c r="ATN4" s="92"/>
      <c r="ATO4" s="92"/>
      <c r="ATP4" s="92"/>
      <c r="ATQ4" s="92"/>
      <c r="ATR4" s="92"/>
      <c r="ATS4" s="92"/>
      <c r="ATT4" s="92"/>
      <c r="ATU4" s="92"/>
      <c r="ATV4" s="92"/>
      <c r="ATW4" s="92"/>
      <c r="ATX4" s="92"/>
      <c r="ATY4" s="92"/>
      <c r="ATZ4" s="92"/>
      <c r="AUA4" s="92"/>
      <c r="AUB4" s="92"/>
      <c r="AUC4" s="92"/>
      <c r="AUD4" s="92"/>
      <c r="AUE4" s="92"/>
      <c r="AUF4" s="92"/>
      <c r="AUG4" s="92"/>
      <c r="AUH4" s="92"/>
      <c r="AUI4" s="92"/>
      <c r="AUJ4" s="92"/>
      <c r="AUK4" s="92"/>
      <c r="AUL4" s="92"/>
      <c r="AUM4" s="92"/>
      <c r="AUN4" s="92"/>
      <c r="AUO4" s="92"/>
      <c r="AUP4" s="92"/>
      <c r="AUQ4" s="92"/>
      <c r="AUR4" s="92"/>
      <c r="AUS4" s="92"/>
      <c r="AUT4" s="92"/>
      <c r="AUU4" s="92"/>
      <c r="AUV4" s="92"/>
      <c r="AUW4" s="92"/>
      <c r="AUX4" s="92"/>
      <c r="AUY4" s="92"/>
      <c r="AUZ4" s="92"/>
      <c r="AVA4" s="92"/>
      <c r="AVB4" s="92"/>
      <c r="AVC4" s="92"/>
      <c r="AVD4" s="92"/>
      <c r="AVE4" s="92"/>
      <c r="AVF4" s="92"/>
      <c r="AVG4" s="92"/>
      <c r="AVH4" s="92"/>
      <c r="AVI4" s="92"/>
      <c r="AVJ4" s="92"/>
      <c r="AVK4" s="92"/>
      <c r="AVL4" s="92"/>
      <c r="AVM4" s="92"/>
      <c r="AVN4" s="92"/>
      <c r="AVO4" s="92"/>
      <c r="AVP4" s="92"/>
      <c r="AVQ4" s="92"/>
      <c r="AVR4" s="92"/>
      <c r="AVS4" s="92"/>
      <c r="AVT4" s="92"/>
      <c r="AVU4" s="92"/>
      <c r="AVV4" s="92"/>
      <c r="AVW4" s="92"/>
      <c r="AVX4" s="92"/>
      <c r="AVY4" s="92"/>
      <c r="AVZ4" s="92"/>
      <c r="AWA4" s="92"/>
      <c r="AWB4" s="92"/>
      <c r="AWC4" s="92"/>
      <c r="AWD4" s="92"/>
      <c r="AWE4" s="92"/>
      <c r="AWF4" s="92"/>
      <c r="AWG4" s="92"/>
      <c r="AWH4" s="92"/>
      <c r="AWI4" s="92"/>
      <c r="AWJ4" s="92"/>
      <c r="AWK4" s="92"/>
      <c r="AWL4" s="92"/>
      <c r="AWM4" s="92"/>
      <c r="AWN4" s="92"/>
      <c r="AWO4" s="92"/>
      <c r="AWP4" s="92"/>
      <c r="AWQ4" s="92"/>
      <c r="AWR4" s="92"/>
      <c r="AWS4" s="92"/>
      <c r="AWT4" s="92"/>
      <c r="AWU4" s="92"/>
      <c r="AWV4" s="92"/>
      <c r="AWW4" s="92"/>
      <c r="AWX4" s="92"/>
      <c r="AWY4" s="92"/>
      <c r="AWZ4" s="92"/>
      <c r="AXA4" s="92"/>
      <c r="AXB4" s="92"/>
      <c r="AXC4" s="92"/>
      <c r="AXD4" s="92"/>
      <c r="AXE4" s="92"/>
      <c r="AXF4" s="92"/>
      <c r="AXG4" s="92"/>
      <c r="AXH4" s="92"/>
      <c r="AXI4" s="92"/>
      <c r="AXJ4" s="92"/>
      <c r="AXK4" s="92"/>
      <c r="AXL4" s="92"/>
      <c r="AXM4" s="92"/>
      <c r="AXN4" s="92"/>
      <c r="AXO4" s="92"/>
      <c r="AXP4" s="92"/>
      <c r="AXQ4" s="92"/>
      <c r="AXR4" s="92"/>
      <c r="AXS4" s="92"/>
      <c r="AXT4" s="92"/>
      <c r="AXU4" s="92"/>
      <c r="AXV4" s="92"/>
      <c r="AXW4" s="92"/>
      <c r="AXX4" s="92"/>
      <c r="AXY4" s="92"/>
      <c r="AXZ4" s="92"/>
      <c r="AYA4" s="92"/>
      <c r="AYB4" s="92"/>
      <c r="AYC4" s="92"/>
      <c r="AYD4" s="92"/>
      <c r="AYE4" s="92"/>
      <c r="AYF4" s="92"/>
      <c r="AYG4" s="92"/>
      <c r="AYH4" s="92"/>
      <c r="AYI4" s="92"/>
      <c r="AYJ4" s="92"/>
      <c r="AYK4" s="92"/>
      <c r="AYL4" s="92"/>
      <c r="AYM4" s="92"/>
      <c r="AYN4" s="92"/>
      <c r="AYO4" s="92"/>
      <c r="AYP4" s="92"/>
      <c r="AYQ4" s="92"/>
      <c r="AYR4" s="92"/>
      <c r="AYS4" s="92"/>
      <c r="AYT4" s="92"/>
      <c r="AYU4" s="92"/>
      <c r="AYV4" s="92"/>
      <c r="AYW4" s="92"/>
      <c r="AYX4" s="92"/>
      <c r="AYY4" s="92"/>
      <c r="AYZ4" s="92"/>
      <c r="AZA4" s="92"/>
      <c r="AZB4" s="92"/>
      <c r="AZC4" s="92"/>
      <c r="AZD4" s="92"/>
      <c r="AZE4" s="92"/>
      <c r="AZF4" s="92"/>
      <c r="AZG4" s="92"/>
      <c r="AZH4" s="92"/>
      <c r="AZI4" s="92"/>
      <c r="AZJ4" s="92"/>
      <c r="AZK4" s="92"/>
      <c r="AZL4" s="92"/>
      <c r="AZM4" s="92"/>
      <c r="AZN4" s="92"/>
      <c r="AZO4" s="92"/>
      <c r="AZP4" s="92"/>
      <c r="AZQ4" s="92"/>
      <c r="AZR4" s="92"/>
      <c r="AZS4" s="92"/>
      <c r="AZT4" s="92"/>
      <c r="AZU4" s="92"/>
      <c r="AZV4" s="92"/>
      <c r="AZW4" s="92"/>
      <c r="AZX4" s="92"/>
      <c r="AZY4" s="92"/>
      <c r="AZZ4" s="92"/>
      <c r="BAA4" s="92"/>
      <c r="BAB4" s="92"/>
      <c r="BAC4" s="92"/>
      <c r="BAD4" s="92"/>
      <c r="BAE4" s="92"/>
      <c r="BAF4" s="92"/>
      <c r="BAG4" s="92"/>
      <c r="BAH4" s="92"/>
      <c r="BAI4" s="92"/>
      <c r="BAJ4" s="92"/>
      <c r="BAK4" s="92"/>
      <c r="BAL4" s="92"/>
      <c r="BAM4" s="92"/>
      <c r="BAN4" s="92"/>
      <c r="BAO4" s="92"/>
      <c r="BAP4" s="92"/>
      <c r="BAQ4" s="92"/>
      <c r="BAR4" s="92"/>
      <c r="BAS4" s="92"/>
      <c r="BAT4" s="92"/>
      <c r="BAU4" s="92"/>
      <c r="BAV4" s="92"/>
      <c r="BAW4" s="92"/>
      <c r="BAX4" s="92"/>
      <c r="BAY4" s="92"/>
      <c r="BAZ4" s="92"/>
      <c r="BBA4" s="92"/>
      <c r="BBB4" s="92"/>
      <c r="BBC4" s="92"/>
      <c r="BBD4" s="92"/>
      <c r="BBE4" s="92"/>
      <c r="BBF4" s="92"/>
      <c r="BBG4" s="92"/>
      <c r="BBH4" s="92"/>
      <c r="BBI4" s="92"/>
      <c r="BBJ4" s="92"/>
      <c r="BBK4" s="92"/>
      <c r="BBL4" s="92"/>
      <c r="BBM4" s="92"/>
      <c r="BBN4" s="92"/>
      <c r="BBO4" s="92"/>
      <c r="BBP4" s="92"/>
      <c r="BBQ4" s="92"/>
      <c r="BBR4" s="92"/>
      <c r="BBS4" s="92"/>
      <c r="BBT4" s="92"/>
      <c r="BBU4" s="92"/>
      <c r="BBV4" s="92"/>
      <c r="BBW4" s="92"/>
      <c r="BBX4" s="92"/>
      <c r="BBY4" s="92"/>
      <c r="BBZ4" s="92"/>
      <c r="BCA4" s="92"/>
      <c r="BCB4" s="92"/>
      <c r="BCC4" s="92"/>
      <c r="BCD4" s="92"/>
      <c r="BCE4" s="92"/>
      <c r="BCF4" s="92"/>
      <c r="BCG4" s="92"/>
      <c r="BCH4" s="92"/>
      <c r="BCI4" s="92"/>
      <c r="BCJ4" s="92"/>
      <c r="BCK4" s="92"/>
      <c r="BCL4" s="92"/>
      <c r="BCM4" s="92"/>
      <c r="BCN4" s="92"/>
      <c r="BCO4" s="92"/>
      <c r="BCP4" s="92"/>
      <c r="BCQ4" s="92"/>
      <c r="BCR4" s="92"/>
      <c r="BCS4" s="92"/>
      <c r="BCT4" s="92"/>
      <c r="BCU4" s="92"/>
      <c r="BCV4" s="92"/>
      <c r="BCW4" s="92"/>
      <c r="BCX4" s="92"/>
      <c r="BCY4" s="92"/>
      <c r="BCZ4" s="92"/>
      <c r="BDA4" s="92"/>
      <c r="BDB4" s="92"/>
      <c r="BDC4" s="92"/>
      <c r="BDD4" s="92"/>
      <c r="BDE4" s="92"/>
      <c r="BDF4" s="92"/>
      <c r="BDG4" s="92"/>
      <c r="BDH4" s="92"/>
      <c r="BDI4" s="92"/>
      <c r="BDJ4" s="92"/>
      <c r="BDK4" s="92"/>
      <c r="BDL4" s="92"/>
      <c r="BDM4" s="92"/>
      <c r="BDN4" s="92"/>
      <c r="BDO4" s="92"/>
      <c r="BDP4" s="92"/>
      <c r="BDQ4" s="92"/>
      <c r="BDR4" s="92"/>
      <c r="BDS4" s="92"/>
      <c r="BDT4" s="92"/>
      <c r="BDU4" s="92"/>
      <c r="BDV4" s="92"/>
      <c r="BDW4" s="92"/>
      <c r="BDX4" s="92"/>
      <c r="BDY4" s="92"/>
      <c r="BDZ4" s="92"/>
      <c r="BEA4" s="92"/>
      <c r="BEB4" s="92"/>
      <c r="BEC4" s="92"/>
      <c r="BED4" s="92"/>
      <c r="BEE4" s="92"/>
      <c r="BEF4" s="92"/>
      <c r="BEG4" s="92"/>
      <c r="BEH4" s="92"/>
      <c r="BEI4" s="92"/>
      <c r="BEJ4" s="92"/>
      <c r="BEK4" s="92"/>
      <c r="BEL4" s="92"/>
      <c r="BEM4" s="92"/>
      <c r="BEN4" s="92"/>
      <c r="BEO4" s="92"/>
      <c r="BEP4" s="92"/>
      <c r="BEQ4" s="92"/>
      <c r="BER4" s="92"/>
      <c r="BES4" s="92"/>
      <c r="BET4" s="92"/>
      <c r="BEU4" s="92"/>
      <c r="BEV4" s="92"/>
      <c r="BEW4" s="92"/>
      <c r="BEX4" s="92"/>
      <c r="BEY4" s="92"/>
      <c r="BEZ4" s="92"/>
      <c r="BFA4" s="92"/>
      <c r="BFB4" s="92"/>
      <c r="BFC4" s="92"/>
      <c r="BFD4" s="92"/>
      <c r="BFE4" s="92"/>
      <c r="BFF4" s="92"/>
      <c r="BFG4" s="92"/>
      <c r="BFH4" s="92"/>
      <c r="BFI4" s="92"/>
      <c r="BFJ4" s="92"/>
      <c r="BFK4" s="92"/>
      <c r="BFL4" s="92"/>
      <c r="BFM4" s="92"/>
      <c r="BFN4" s="92"/>
      <c r="BFO4" s="92"/>
      <c r="BFP4" s="92"/>
      <c r="BFQ4" s="92"/>
      <c r="BFR4" s="92"/>
      <c r="BFS4" s="92"/>
      <c r="BFT4" s="92"/>
      <c r="BFU4" s="92"/>
      <c r="BFV4" s="92"/>
      <c r="BFW4" s="92"/>
      <c r="BFX4" s="92"/>
      <c r="BFY4" s="92"/>
      <c r="BFZ4" s="92"/>
      <c r="BGA4" s="92"/>
      <c r="BGB4" s="92"/>
      <c r="BGC4" s="92"/>
      <c r="BGD4" s="92"/>
      <c r="BGE4" s="92"/>
      <c r="BGF4" s="92"/>
      <c r="BGG4" s="92"/>
      <c r="BGH4" s="92"/>
      <c r="BGI4" s="92"/>
      <c r="BGJ4" s="92"/>
      <c r="BGK4" s="92"/>
      <c r="BGL4" s="92"/>
      <c r="BGM4" s="92"/>
      <c r="BGN4" s="92"/>
      <c r="BGO4" s="92"/>
      <c r="BGP4" s="92"/>
      <c r="BGQ4" s="92"/>
      <c r="BGR4" s="92"/>
      <c r="BGS4" s="92"/>
      <c r="BGT4" s="92"/>
      <c r="BGU4" s="92"/>
      <c r="BGV4" s="92"/>
      <c r="BGW4" s="92"/>
      <c r="BGX4" s="92"/>
      <c r="BGY4" s="92"/>
      <c r="BGZ4" s="92"/>
      <c r="BHA4" s="92"/>
      <c r="BHB4" s="92"/>
      <c r="BHC4" s="92"/>
      <c r="BHD4" s="92"/>
      <c r="BHE4" s="92"/>
      <c r="BHF4" s="92"/>
      <c r="BHG4" s="92"/>
      <c r="BHH4" s="92"/>
      <c r="BHI4" s="92"/>
      <c r="BHJ4" s="92"/>
      <c r="BHK4" s="92"/>
      <c r="BHL4" s="92"/>
      <c r="BHM4" s="92"/>
      <c r="BHN4" s="92"/>
      <c r="BHO4" s="92"/>
      <c r="BHP4" s="92"/>
      <c r="BHQ4" s="92"/>
      <c r="BHR4" s="92"/>
      <c r="BHS4" s="92"/>
      <c r="BHT4" s="92"/>
      <c r="BHU4" s="92"/>
      <c r="BHV4" s="92"/>
      <c r="BHW4" s="92"/>
      <c r="BHX4" s="92"/>
      <c r="BHY4" s="92"/>
      <c r="BHZ4" s="92"/>
      <c r="BIA4" s="92"/>
      <c r="BIB4" s="92"/>
      <c r="BIC4" s="92"/>
      <c r="BID4" s="92"/>
      <c r="BIE4" s="92"/>
      <c r="BIF4" s="92"/>
      <c r="BIG4" s="92"/>
      <c r="BIH4" s="92"/>
      <c r="BII4" s="92"/>
      <c r="BIJ4" s="92"/>
      <c r="BIK4" s="92"/>
      <c r="BIL4" s="92"/>
      <c r="BIM4" s="92"/>
      <c r="BIN4" s="92"/>
      <c r="BIO4" s="92"/>
      <c r="BIP4" s="92"/>
      <c r="BIQ4" s="92"/>
      <c r="BIR4" s="92"/>
      <c r="BIS4" s="92"/>
      <c r="BIT4" s="92"/>
      <c r="BIU4" s="92"/>
      <c r="BIV4" s="92"/>
      <c r="BIW4" s="92"/>
      <c r="BIX4" s="92"/>
      <c r="BIY4" s="92"/>
      <c r="BIZ4" s="92"/>
      <c r="BJA4" s="92"/>
      <c r="BJB4" s="92"/>
      <c r="BJC4" s="92"/>
      <c r="BJD4" s="92"/>
      <c r="BJE4" s="92"/>
      <c r="BJF4" s="92"/>
      <c r="BJG4" s="92"/>
      <c r="BJH4" s="92"/>
      <c r="BJI4" s="92"/>
      <c r="BJJ4" s="92"/>
      <c r="BJK4" s="92"/>
      <c r="BJL4" s="92"/>
      <c r="BJM4" s="92"/>
      <c r="BJN4" s="92"/>
      <c r="BJO4" s="92"/>
      <c r="BJP4" s="92"/>
      <c r="BJQ4" s="92"/>
      <c r="BJR4" s="92"/>
      <c r="BJS4" s="92"/>
      <c r="BJT4" s="92"/>
      <c r="BJU4" s="92"/>
      <c r="BJV4" s="92"/>
      <c r="BJW4" s="92"/>
      <c r="BJX4" s="92"/>
      <c r="BJY4" s="92"/>
      <c r="BJZ4" s="92"/>
      <c r="BKA4" s="92"/>
      <c r="BKB4" s="92"/>
      <c r="BKC4" s="92"/>
      <c r="BKD4" s="92"/>
      <c r="BKE4" s="92"/>
      <c r="BKF4" s="92"/>
      <c r="BKG4" s="92"/>
      <c r="BKH4" s="92"/>
      <c r="BKI4" s="92"/>
      <c r="BKJ4" s="92"/>
      <c r="BKK4" s="92"/>
      <c r="BKL4" s="92"/>
      <c r="BKM4" s="92"/>
      <c r="BKN4" s="92"/>
      <c r="BKO4" s="92"/>
      <c r="BKP4" s="92"/>
      <c r="BKQ4" s="92"/>
      <c r="BKR4" s="92"/>
      <c r="BKS4" s="92"/>
      <c r="BKT4" s="92"/>
      <c r="BKU4" s="92"/>
      <c r="BKV4" s="92"/>
      <c r="BKW4" s="92"/>
      <c r="BKX4" s="92"/>
      <c r="BKY4" s="92"/>
      <c r="BKZ4" s="92"/>
      <c r="BLA4" s="92"/>
      <c r="BLB4" s="92"/>
      <c r="BLC4" s="92"/>
      <c r="BLD4" s="92"/>
      <c r="BLE4" s="92"/>
      <c r="BLF4" s="92"/>
      <c r="BLG4" s="92"/>
      <c r="BLH4" s="92"/>
      <c r="BLI4" s="92"/>
      <c r="BLJ4" s="92"/>
      <c r="BLK4" s="92"/>
      <c r="BLL4" s="92"/>
      <c r="BLM4" s="92"/>
      <c r="BLN4" s="92"/>
      <c r="BLO4" s="92"/>
      <c r="BLP4" s="92"/>
      <c r="BLQ4" s="92"/>
      <c r="BLR4" s="92"/>
      <c r="BLS4" s="92"/>
      <c r="BLT4" s="92"/>
      <c r="BLU4" s="92"/>
      <c r="BLV4" s="92"/>
      <c r="BLW4" s="92"/>
      <c r="BLX4" s="92"/>
      <c r="BLY4" s="92"/>
      <c r="BLZ4" s="92"/>
      <c r="BMA4" s="92"/>
      <c r="BMB4" s="92"/>
      <c r="BMC4" s="92"/>
      <c r="BMD4" s="92"/>
      <c r="BME4" s="92"/>
      <c r="BMF4" s="92"/>
      <c r="BMG4" s="92"/>
      <c r="BMH4" s="92"/>
      <c r="BMI4" s="92"/>
      <c r="BMJ4" s="92"/>
      <c r="BMK4" s="92"/>
      <c r="BML4" s="92"/>
      <c r="BMM4" s="92"/>
      <c r="BMN4" s="92"/>
      <c r="BMO4" s="92"/>
      <c r="BMP4" s="92"/>
      <c r="BMQ4" s="92"/>
      <c r="BMR4" s="92"/>
      <c r="BMS4" s="92"/>
      <c r="BMT4" s="92"/>
      <c r="BMU4" s="92"/>
      <c r="BMV4" s="92"/>
      <c r="BMW4" s="92"/>
      <c r="BMX4" s="92"/>
      <c r="BMY4" s="92"/>
      <c r="BMZ4" s="92"/>
      <c r="BNA4" s="92"/>
      <c r="BNB4" s="92"/>
      <c r="BNC4" s="92"/>
      <c r="BND4" s="92"/>
      <c r="BNE4" s="92"/>
      <c r="BNF4" s="92"/>
      <c r="BNG4" s="92"/>
      <c r="BNH4" s="92"/>
      <c r="BNI4" s="92"/>
      <c r="BNJ4" s="92"/>
      <c r="BNK4" s="92"/>
      <c r="BNL4" s="92"/>
      <c r="BNM4" s="92"/>
      <c r="BNN4" s="92"/>
      <c r="BNO4" s="92"/>
      <c r="BNP4" s="92"/>
      <c r="BNQ4" s="92"/>
      <c r="BNR4" s="92"/>
      <c r="BNS4" s="92"/>
      <c r="BNT4" s="92"/>
      <c r="BNU4" s="92"/>
      <c r="BNV4" s="92"/>
      <c r="BNW4" s="92"/>
      <c r="BNX4" s="92"/>
      <c r="BNY4" s="92"/>
      <c r="BNZ4" s="92"/>
      <c r="BOA4" s="92"/>
      <c r="BOB4" s="92"/>
      <c r="BOC4" s="92"/>
      <c r="BOD4" s="92"/>
      <c r="BOE4" s="92"/>
      <c r="BOF4" s="92"/>
      <c r="BOG4" s="92"/>
      <c r="BOH4" s="92"/>
      <c r="BOI4" s="92"/>
      <c r="BOJ4" s="92"/>
      <c r="BOK4" s="92"/>
      <c r="BOL4" s="92"/>
      <c r="BOM4" s="92"/>
      <c r="BON4" s="92"/>
      <c r="BOO4" s="92"/>
      <c r="BOP4" s="92"/>
      <c r="BOQ4" s="92"/>
      <c r="BOR4" s="92"/>
      <c r="BOS4" s="92"/>
      <c r="BOT4" s="92"/>
      <c r="BOU4" s="92"/>
      <c r="BOV4" s="92"/>
      <c r="BOW4" s="92"/>
      <c r="BOX4" s="92"/>
      <c r="BOY4" s="92"/>
      <c r="BOZ4" s="92"/>
      <c r="BPA4" s="92"/>
      <c r="BPB4" s="92"/>
      <c r="BPC4" s="92"/>
      <c r="BPD4" s="92"/>
      <c r="BPE4" s="92"/>
      <c r="BPF4" s="92"/>
      <c r="BPG4" s="92"/>
      <c r="BPH4" s="92"/>
      <c r="BPI4" s="92"/>
      <c r="BPJ4" s="92"/>
      <c r="BPK4" s="92"/>
      <c r="BPL4" s="92"/>
      <c r="BPM4" s="92"/>
      <c r="BPN4" s="92"/>
      <c r="BPO4" s="92"/>
      <c r="BPP4" s="92"/>
      <c r="BPQ4" s="92"/>
      <c r="BPR4" s="92"/>
      <c r="BPS4" s="92"/>
      <c r="BPT4" s="92"/>
      <c r="BPU4" s="92"/>
      <c r="BPV4" s="92"/>
      <c r="BPW4" s="92"/>
      <c r="BPX4" s="92"/>
      <c r="BPY4" s="92"/>
      <c r="BPZ4" s="92"/>
      <c r="BQA4" s="92"/>
      <c r="BQB4" s="92"/>
      <c r="BQC4" s="92"/>
      <c r="BQD4" s="92"/>
      <c r="BQE4" s="92"/>
      <c r="BQF4" s="92"/>
      <c r="BQG4" s="92"/>
      <c r="BQH4" s="92"/>
      <c r="BQI4" s="92"/>
      <c r="BQJ4" s="92"/>
      <c r="BQK4" s="92"/>
      <c r="BQL4" s="92"/>
      <c r="BQM4" s="92"/>
      <c r="BQN4" s="92"/>
      <c r="BQO4" s="92"/>
      <c r="BQP4" s="92"/>
      <c r="BQQ4" s="92"/>
      <c r="BQR4" s="92"/>
      <c r="BQS4" s="92"/>
      <c r="BQT4" s="92"/>
      <c r="BQU4" s="92"/>
      <c r="BQV4" s="92"/>
      <c r="BQW4" s="92"/>
      <c r="BQX4" s="92"/>
      <c r="BQY4" s="92"/>
      <c r="BQZ4" s="92"/>
      <c r="BRA4" s="92"/>
      <c r="BRB4" s="92"/>
      <c r="BRC4" s="92"/>
      <c r="BRD4" s="92"/>
      <c r="BRE4" s="92"/>
      <c r="BRF4" s="92"/>
      <c r="BRG4" s="92"/>
      <c r="BRH4" s="92"/>
      <c r="BRI4" s="92"/>
      <c r="BRJ4" s="92"/>
      <c r="BRK4" s="92"/>
      <c r="BRL4" s="92"/>
      <c r="BRM4" s="92"/>
      <c r="BRN4" s="92"/>
      <c r="BRO4" s="92"/>
      <c r="BRP4" s="92"/>
      <c r="BRQ4" s="92"/>
      <c r="BRR4" s="92"/>
      <c r="BRS4" s="92"/>
      <c r="BRT4" s="92"/>
      <c r="BRU4" s="92"/>
      <c r="BRV4" s="92"/>
      <c r="BRW4" s="92"/>
      <c r="BRX4" s="92"/>
      <c r="BRY4" s="92"/>
      <c r="BRZ4" s="92"/>
      <c r="BSA4" s="92"/>
      <c r="BSB4" s="92"/>
      <c r="BSC4" s="92"/>
      <c r="BSD4" s="92"/>
      <c r="BSE4" s="92"/>
      <c r="BSF4" s="92"/>
      <c r="BSG4" s="92"/>
      <c r="BSH4" s="92"/>
      <c r="BSI4" s="92"/>
      <c r="BSJ4" s="92"/>
      <c r="BSK4" s="92"/>
      <c r="BSL4" s="92"/>
      <c r="BSM4" s="92"/>
      <c r="BSN4" s="92"/>
      <c r="BSO4" s="92"/>
      <c r="BSP4" s="92"/>
      <c r="BSQ4" s="92"/>
      <c r="BSR4" s="92"/>
      <c r="BSS4" s="92"/>
      <c r="BST4" s="92"/>
      <c r="BSU4" s="92"/>
      <c r="BSV4" s="92"/>
      <c r="BSW4" s="92"/>
      <c r="BSX4" s="92"/>
      <c r="BSY4" s="92"/>
      <c r="BSZ4" s="92"/>
      <c r="BTA4" s="92"/>
      <c r="BTB4" s="92"/>
      <c r="BTC4" s="92"/>
      <c r="BTD4" s="92"/>
      <c r="BTE4" s="92"/>
      <c r="BTF4" s="92"/>
      <c r="BTG4" s="92"/>
      <c r="BTH4" s="92"/>
      <c r="BTI4" s="92"/>
      <c r="BTJ4" s="92"/>
      <c r="BTK4" s="92"/>
      <c r="BTL4" s="92"/>
      <c r="BTM4" s="92"/>
      <c r="BTN4" s="92"/>
      <c r="BTO4" s="92"/>
      <c r="BTP4" s="92"/>
      <c r="BTQ4" s="92"/>
      <c r="BTR4" s="92"/>
      <c r="BTS4" s="92"/>
      <c r="BTT4" s="92"/>
      <c r="BTU4" s="92"/>
      <c r="BTV4" s="92"/>
      <c r="BTW4" s="92"/>
      <c r="BTX4" s="92"/>
      <c r="BTY4" s="92"/>
      <c r="BTZ4" s="92"/>
      <c r="BUA4" s="92"/>
      <c r="BUB4" s="92"/>
      <c r="BUC4" s="92"/>
      <c r="BUD4" s="92"/>
      <c r="BUE4" s="92"/>
      <c r="BUF4" s="92"/>
      <c r="BUG4" s="92"/>
      <c r="BUH4" s="92"/>
      <c r="BUI4" s="92"/>
      <c r="BUJ4" s="92"/>
      <c r="BUK4" s="92"/>
      <c r="BUL4" s="92"/>
      <c r="BUM4" s="92"/>
      <c r="BUN4" s="92"/>
      <c r="BUO4" s="92"/>
      <c r="BUP4" s="92"/>
      <c r="BUQ4" s="92"/>
      <c r="BUR4" s="92"/>
      <c r="BUS4" s="92"/>
      <c r="BUT4" s="92"/>
      <c r="BUU4" s="92"/>
      <c r="BUV4" s="92"/>
      <c r="BUW4" s="92"/>
      <c r="BUX4" s="92"/>
      <c r="BUY4" s="92"/>
      <c r="BUZ4" s="92"/>
      <c r="BVA4" s="92"/>
      <c r="BVB4" s="92"/>
      <c r="BVC4" s="92"/>
      <c r="BVD4" s="92"/>
      <c r="BVE4" s="92"/>
      <c r="BVF4" s="92"/>
      <c r="BVG4" s="92"/>
      <c r="BVH4" s="92"/>
      <c r="BVI4" s="92"/>
      <c r="BVJ4" s="92"/>
      <c r="BVK4" s="92"/>
      <c r="BVL4" s="92"/>
      <c r="BVM4" s="92"/>
      <c r="BVN4" s="92"/>
      <c r="BVO4" s="92"/>
      <c r="BVP4" s="92"/>
      <c r="BVQ4" s="92"/>
      <c r="BVR4" s="92"/>
      <c r="BVS4" s="92"/>
      <c r="BVT4" s="92"/>
      <c r="BVU4" s="92"/>
      <c r="BVV4" s="92"/>
      <c r="BVW4" s="92"/>
      <c r="BVX4" s="92"/>
      <c r="BVY4" s="92"/>
      <c r="BVZ4" s="92"/>
      <c r="BWA4" s="92"/>
      <c r="BWB4" s="92"/>
      <c r="BWC4" s="92"/>
      <c r="BWD4" s="92"/>
      <c r="BWE4" s="92"/>
      <c r="BWF4" s="92"/>
      <c r="BWG4" s="92"/>
      <c r="BWH4" s="92"/>
      <c r="BWI4" s="92"/>
      <c r="BWJ4" s="92"/>
      <c r="BWK4" s="92"/>
      <c r="BWL4" s="92"/>
      <c r="BWM4" s="92"/>
      <c r="BWN4" s="92"/>
      <c r="BWO4" s="92"/>
      <c r="BWP4" s="92"/>
      <c r="BWQ4" s="92"/>
      <c r="BWR4" s="92"/>
      <c r="BWS4" s="92"/>
      <c r="BWT4" s="92"/>
      <c r="BWU4" s="92"/>
      <c r="BWV4" s="92"/>
      <c r="BWW4" s="92"/>
      <c r="BWX4" s="92"/>
      <c r="BWY4" s="92"/>
      <c r="BWZ4" s="92"/>
      <c r="BXA4" s="92"/>
      <c r="BXB4" s="92"/>
      <c r="BXC4" s="92"/>
      <c r="BXD4" s="92"/>
      <c r="BXE4" s="92"/>
      <c r="BXF4" s="92"/>
      <c r="BXG4" s="92"/>
      <c r="BXH4" s="92"/>
      <c r="BXI4" s="92"/>
      <c r="BXJ4" s="92"/>
      <c r="BXK4" s="92"/>
      <c r="BXL4" s="92"/>
      <c r="BXM4" s="92"/>
      <c r="BXN4" s="92"/>
      <c r="BXO4" s="92"/>
      <c r="BXP4" s="92"/>
      <c r="BXQ4" s="92"/>
      <c r="BXR4" s="92"/>
      <c r="BXS4" s="92"/>
      <c r="BXT4" s="92"/>
      <c r="BXU4" s="92"/>
      <c r="BXV4" s="92"/>
      <c r="BXW4" s="92"/>
      <c r="BXX4" s="92"/>
      <c r="BXY4" s="92"/>
      <c r="BXZ4" s="92"/>
      <c r="BYA4" s="92"/>
      <c r="BYB4" s="92"/>
      <c r="BYC4" s="92"/>
      <c r="BYD4" s="92"/>
      <c r="BYE4" s="92"/>
      <c r="BYF4" s="92"/>
      <c r="BYG4" s="92"/>
      <c r="BYH4" s="92"/>
      <c r="BYI4" s="92"/>
      <c r="BYJ4" s="92"/>
      <c r="BYK4" s="92"/>
      <c r="BYL4" s="92"/>
      <c r="BYM4" s="92"/>
      <c r="BYN4" s="92"/>
      <c r="BYO4" s="92"/>
      <c r="BYP4" s="92"/>
      <c r="BYQ4" s="92"/>
      <c r="BYR4" s="92"/>
      <c r="BYS4" s="92"/>
      <c r="BYT4" s="92"/>
      <c r="BYU4" s="92"/>
      <c r="BYV4" s="92"/>
      <c r="BYW4" s="92"/>
      <c r="BYX4" s="92"/>
      <c r="BYY4" s="92"/>
      <c r="BYZ4" s="92"/>
      <c r="BZA4" s="92"/>
      <c r="BZB4" s="92"/>
      <c r="BZC4" s="92"/>
      <c r="BZD4" s="92"/>
      <c r="BZE4" s="92"/>
      <c r="BZF4" s="92"/>
      <c r="BZG4" s="92"/>
      <c r="BZH4" s="92"/>
      <c r="BZI4" s="92"/>
      <c r="BZJ4" s="92"/>
      <c r="BZK4" s="92"/>
      <c r="BZL4" s="92"/>
      <c r="BZM4" s="92"/>
      <c r="BZN4" s="92"/>
      <c r="BZO4" s="92"/>
      <c r="BZP4" s="92"/>
      <c r="BZQ4" s="92"/>
      <c r="BZR4" s="92"/>
      <c r="BZS4" s="92"/>
      <c r="BZT4" s="92"/>
      <c r="BZU4" s="92"/>
      <c r="BZV4" s="92"/>
      <c r="BZW4" s="92"/>
      <c r="BZX4" s="92"/>
      <c r="BZY4" s="92"/>
      <c r="BZZ4" s="92"/>
      <c r="CAA4" s="92"/>
      <c r="CAB4" s="92"/>
      <c r="CAC4" s="92"/>
      <c r="CAD4" s="92"/>
      <c r="CAE4" s="92"/>
      <c r="CAF4" s="92"/>
      <c r="CAG4" s="92"/>
      <c r="CAH4" s="92"/>
      <c r="CAI4" s="92"/>
      <c r="CAJ4" s="92"/>
      <c r="CAK4" s="92"/>
      <c r="CAL4" s="92"/>
      <c r="CAM4" s="92"/>
      <c r="CAN4" s="92"/>
      <c r="CAO4" s="92"/>
      <c r="CAP4" s="92"/>
      <c r="CAQ4" s="92"/>
      <c r="CAR4" s="92"/>
      <c r="CAS4" s="92"/>
      <c r="CAT4" s="92"/>
      <c r="CAU4" s="92"/>
      <c r="CAV4" s="92"/>
      <c r="CAW4" s="92"/>
      <c r="CAX4" s="92"/>
      <c r="CAY4" s="92"/>
      <c r="CAZ4" s="92"/>
      <c r="CBA4" s="92"/>
      <c r="CBB4" s="92"/>
      <c r="CBC4" s="92"/>
      <c r="CBD4" s="92"/>
      <c r="CBE4" s="92"/>
      <c r="CBF4" s="92"/>
      <c r="CBG4" s="92"/>
      <c r="CBH4" s="92"/>
      <c r="CBI4" s="92"/>
      <c r="CBJ4" s="92"/>
      <c r="CBK4" s="92"/>
      <c r="CBL4" s="92"/>
      <c r="CBM4" s="92"/>
      <c r="CBN4" s="92"/>
      <c r="CBO4" s="92"/>
      <c r="CBP4" s="92"/>
      <c r="CBQ4" s="92"/>
      <c r="CBR4" s="92"/>
      <c r="CBS4" s="92"/>
      <c r="CBT4" s="92"/>
      <c r="CBU4" s="92"/>
      <c r="CBV4" s="92"/>
      <c r="CBW4" s="92"/>
      <c r="CBX4" s="92"/>
      <c r="CBY4" s="92"/>
      <c r="CBZ4" s="92"/>
      <c r="CCA4" s="92"/>
      <c r="CCB4" s="92"/>
      <c r="CCC4" s="92"/>
      <c r="CCD4" s="92"/>
      <c r="CCE4" s="92"/>
      <c r="CCF4" s="92"/>
      <c r="CCG4" s="92"/>
      <c r="CCH4" s="92"/>
      <c r="CCI4" s="92"/>
      <c r="CCJ4" s="92"/>
      <c r="CCK4" s="92"/>
      <c r="CCL4" s="92"/>
      <c r="CCM4" s="92"/>
      <c r="CCN4" s="92"/>
      <c r="CCO4" s="92"/>
      <c r="CCP4" s="92"/>
      <c r="CCQ4" s="92"/>
      <c r="CCR4" s="92"/>
      <c r="CCS4" s="92"/>
      <c r="CCT4" s="92"/>
      <c r="CCU4" s="92"/>
      <c r="CCV4" s="92"/>
      <c r="CCW4" s="92"/>
      <c r="CCX4" s="92"/>
      <c r="CCY4" s="92"/>
      <c r="CCZ4" s="92"/>
      <c r="CDA4" s="92"/>
      <c r="CDB4" s="92"/>
      <c r="CDC4" s="92"/>
      <c r="CDD4" s="92"/>
      <c r="CDE4" s="92"/>
      <c r="CDF4" s="92"/>
      <c r="CDG4" s="92"/>
      <c r="CDH4" s="92"/>
      <c r="CDI4" s="92"/>
      <c r="CDJ4" s="92"/>
      <c r="CDK4" s="92"/>
      <c r="CDL4" s="92"/>
      <c r="CDM4" s="92"/>
      <c r="CDN4" s="92"/>
      <c r="CDO4" s="92"/>
      <c r="CDP4" s="92"/>
      <c r="CDQ4" s="92"/>
      <c r="CDR4" s="92"/>
      <c r="CDS4" s="92"/>
      <c r="CDT4" s="92"/>
      <c r="CDU4" s="92"/>
      <c r="CDV4" s="92"/>
      <c r="CDW4" s="92"/>
      <c r="CDX4" s="92"/>
      <c r="CDY4" s="92"/>
      <c r="CDZ4" s="92"/>
      <c r="CEA4" s="92"/>
      <c r="CEB4" s="92"/>
      <c r="CEC4" s="92"/>
      <c r="CED4" s="92"/>
      <c r="CEE4" s="92"/>
      <c r="CEF4" s="92"/>
      <c r="CEG4" s="92"/>
      <c r="CEH4" s="92"/>
      <c r="CEI4" s="92"/>
      <c r="CEJ4" s="92"/>
      <c r="CEK4" s="92"/>
      <c r="CEL4" s="92"/>
      <c r="CEM4" s="92"/>
      <c r="CEN4" s="92"/>
      <c r="CEO4" s="92"/>
      <c r="CEP4" s="92"/>
      <c r="CEQ4" s="92"/>
      <c r="CER4" s="92"/>
      <c r="CES4" s="92"/>
      <c r="CET4" s="92"/>
      <c r="CEU4" s="92"/>
      <c r="CEV4" s="92"/>
      <c r="CEW4" s="92"/>
      <c r="CEX4" s="92"/>
      <c r="CEY4" s="92"/>
      <c r="CEZ4" s="92"/>
      <c r="CFA4" s="92"/>
      <c r="CFB4" s="92"/>
      <c r="CFC4" s="92"/>
      <c r="CFD4" s="92"/>
      <c r="CFE4" s="92"/>
      <c r="CFF4" s="92"/>
      <c r="CFG4" s="92"/>
      <c r="CFH4" s="92"/>
      <c r="CFI4" s="92"/>
      <c r="CFJ4" s="92"/>
      <c r="CFK4" s="92"/>
      <c r="CFL4" s="92"/>
      <c r="CFM4" s="92"/>
      <c r="CFN4" s="92"/>
      <c r="CFO4" s="92"/>
      <c r="CFP4" s="92"/>
      <c r="CFQ4" s="92"/>
      <c r="CFR4" s="92"/>
      <c r="CFS4" s="92"/>
      <c r="CFT4" s="92"/>
      <c r="CFU4" s="92"/>
      <c r="CFV4" s="92"/>
      <c r="CFW4" s="92"/>
      <c r="CFX4" s="92"/>
      <c r="CFY4" s="92"/>
      <c r="CFZ4" s="92"/>
      <c r="CGA4" s="92"/>
      <c r="CGB4" s="92"/>
      <c r="CGC4" s="92"/>
      <c r="CGD4" s="92"/>
      <c r="CGE4" s="92"/>
      <c r="CGF4" s="92"/>
      <c r="CGG4" s="92"/>
      <c r="CGH4" s="92"/>
      <c r="CGI4" s="92"/>
      <c r="CGJ4" s="92"/>
      <c r="CGK4" s="92"/>
      <c r="CGL4" s="92"/>
      <c r="CGM4" s="92"/>
      <c r="CGN4" s="92"/>
      <c r="CGO4" s="92"/>
      <c r="CGP4" s="92"/>
      <c r="CGQ4" s="92"/>
      <c r="CGR4" s="92"/>
      <c r="CGS4" s="92"/>
      <c r="CGT4" s="92"/>
      <c r="CGU4" s="92"/>
      <c r="CGV4" s="92"/>
      <c r="CGW4" s="92"/>
      <c r="CGX4" s="92"/>
      <c r="CGY4" s="92"/>
      <c r="CGZ4" s="92"/>
      <c r="CHA4" s="92"/>
      <c r="CHB4" s="92"/>
      <c r="CHC4" s="92"/>
      <c r="CHD4" s="92"/>
      <c r="CHE4" s="92"/>
      <c r="CHF4" s="92"/>
      <c r="CHG4" s="92"/>
      <c r="CHH4" s="92"/>
      <c r="CHI4" s="92"/>
      <c r="CHJ4" s="92"/>
      <c r="CHK4" s="92"/>
      <c r="CHL4" s="92"/>
      <c r="CHM4" s="92"/>
      <c r="CHN4" s="92"/>
      <c r="CHO4" s="92"/>
      <c r="CHP4" s="92"/>
      <c r="CHQ4" s="92"/>
      <c r="CHR4" s="92"/>
      <c r="CHS4" s="92"/>
      <c r="CHT4" s="92"/>
      <c r="CHU4" s="92"/>
      <c r="CHV4" s="92"/>
      <c r="CHW4" s="92"/>
      <c r="CHX4" s="92"/>
      <c r="CHY4" s="92"/>
      <c r="CHZ4" s="92"/>
      <c r="CIA4" s="92"/>
      <c r="CIB4" s="92"/>
      <c r="CIC4" s="92"/>
      <c r="CID4" s="92"/>
      <c r="CIE4" s="92"/>
      <c r="CIF4" s="92"/>
      <c r="CIG4" s="92"/>
      <c r="CIH4" s="92"/>
      <c r="CII4" s="92"/>
      <c r="CIJ4" s="92"/>
      <c r="CIK4" s="92"/>
      <c r="CIL4" s="92"/>
      <c r="CIM4" s="92"/>
      <c r="CIN4" s="92"/>
      <c r="CIO4" s="92"/>
      <c r="CIP4" s="92"/>
      <c r="CIQ4" s="92"/>
      <c r="CIR4" s="92"/>
      <c r="CIS4" s="92"/>
      <c r="CIT4" s="92"/>
      <c r="CIU4" s="92"/>
      <c r="CIV4" s="92"/>
      <c r="CIW4" s="92"/>
      <c r="CIX4" s="92"/>
      <c r="CIY4" s="92"/>
      <c r="CIZ4" s="92"/>
      <c r="CJA4" s="92"/>
      <c r="CJB4" s="92"/>
      <c r="CJC4" s="92"/>
      <c r="CJD4" s="92"/>
      <c r="CJE4" s="92"/>
      <c r="CJF4" s="92"/>
      <c r="CJG4" s="92"/>
      <c r="CJH4" s="92"/>
      <c r="CJI4" s="92"/>
      <c r="CJJ4" s="92"/>
      <c r="CJK4" s="92"/>
      <c r="CJL4" s="92"/>
      <c r="CJM4" s="92"/>
      <c r="CJN4" s="92"/>
      <c r="CJO4" s="92"/>
      <c r="CJP4" s="92"/>
      <c r="CJQ4" s="92"/>
      <c r="CJR4" s="92"/>
      <c r="CJS4" s="92"/>
      <c r="CJT4" s="92"/>
      <c r="CJU4" s="92"/>
      <c r="CJV4" s="92"/>
      <c r="CJW4" s="92"/>
      <c r="CJX4" s="92"/>
      <c r="CJY4" s="92"/>
      <c r="CJZ4" s="92"/>
      <c r="CKA4" s="92"/>
      <c r="CKB4" s="92"/>
      <c r="CKC4" s="92"/>
      <c r="CKD4" s="92"/>
      <c r="CKE4" s="92"/>
      <c r="CKF4" s="92"/>
      <c r="CKG4" s="92"/>
      <c r="CKH4" s="92"/>
      <c r="CKI4" s="92"/>
      <c r="CKJ4" s="92"/>
      <c r="CKK4" s="92"/>
      <c r="CKL4" s="92"/>
      <c r="CKM4" s="92"/>
      <c r="CKN4" s="92"/>
      <c r="CKO4" s="92"/>
      <c r="CKP4" s="92"/>
      <c r="CKQ4" s="92"/>
      <c r="CKR4" s="92"/>
      <c r="CKS4" s="92"/>
      <c r="CKT4" s="92"/>
      <c r="CKU4" s="92"/>
      <c r="CKV4" s="92"/>
      <c r="CKW4" s="92"/>
      <c r="CKX4" s="92"/>
      <c r="CKY4" s="92"/>
      <c r="CKZ4" s="92"/>
      <c r="CLA4" s="92"/>
      <c r="CLB4" s="92"/>
      <c r="CLC4" s="92"/>
      <c r="CLD4" s="92"/>
      <c r="CLE4" s="92"/>
      <c r="CLF4" s="92"/>
      <c r="CLG4" s="92"/>
      <c r="CLH4" s="92"/>
      <c r="CLI4" s="92"/>
      <c r="CLJ4" s="92"/>
      <c r="CLK4" s="92"/>
      <c r="CLL4" s="92"/>
      <c r="CLM4" s="92"/>
      <c r="CLN4" s="92"/>
      <c r="CLO4" s="92"/>
      <c r="CLP4" s="92"/>
      <c r="CLQ4" s="92"/>
      <c r="CLR4" s="92"/>
      <c r="CLS4" s="92"/>
      <c r="CLT4" s="92"/>
      <c r="CLU4" s="92"/>
      <c r="CLV4" s="92"/>
      <c r="CLW4" s="92"/>
      <c r="CLX4" s="92"/>
      <c r="CLY4" s="92"/>
      <c r="CLZ4" s="92"/>
      <c r="CMA4" s="92"/>
      <c r="CMB4" s="92"/>
      <c r="CMC4" s="92"/>
      <c r="CMD4" s="92"/>
      <c r="CME4" s="92"/>
      <c r="CMF4" s="92"/>
      <c r="CMG4" s="92"/>
      <c r="CMH4" s="92"/>
      <c r="CMI4" s="92"/>
      <c r="CMJ4" s="92"/>
      <c r="CMK4" s="92"/>
      <c r="CML4" s="92"/>
      <c r="CMM4" s="92"/>
      <c r="CMN4" s="92"/>
      <c r="CMO4" s="92"/>
      <c r="CMP4" s="92"/>
      <c r="CMQ4" s="92"/>
      <c r="CMR4" s="92"/>
      <c r="CMS4" s="92"/>
      <c r="CMT4" s="92"/>
      <c r="CMU4" s="92"/>
      <c r="CMV4" s="92"/>
      <c r="CMW4" s="92"/>
      <c r="CMX4" s="92"/>
      <c r="CMY4" s="92"/>
      <c r="CMZ4" s="92"/>
      <c r="CNA4" s="92"/>
      <c r="CNB4" s="92"/>
      <c r="CNC4" s="92"/>
      <c r="CND4" s="92"/>
      <c r="CNE4" s="92"/>
      <c r="CNF4" s="92"/>
      <c r="CNG4" s="92"/>
      <c r="CNH4" s="92"/>
      <c r="CNI4" s="92"/>
      <c r="CNJ4" s="92"/>
      <c r="CNK4" s="92"/>
      <c r="CNL4" s="92"/>
      <c r="CNM4" s="92"/>
      <c r="CNN4" s="92"/>
      <c r="CNO4" s="92"/>
      <c r="CNP4" s="92"/>
      <c r="CNQ4" s="92"/>
      <c r="CNR4" s="92"/>
      <c r="CNS4" s="92"/>
      <c r="CNT4" s="92"/>
      <c r="CNU4" s="92"/>
      <c r="CNV4" s="92"/>
      <c r="CNW4" s="92"/>
      <c r="CNX4" s="92"/>
      <c r="CNY4" s="92"/>
      <c r="CNZ4" s="92"/>
      <c r="COA4" s="92"/>
      <c r="COB4" s="92"/>
      <c r="COC4" s="92"/>
      <c r="COD4" s="92"/>
      <c r="COE4" s="92"/>
      <c r="COF4" s="92"/>
      <c r="COG4" s="92"/>
      <c r="COH4" s="92"/>
      <c r="COI4" s="92"/>
      <c r="COJ4" s="92"/>
      <c r="COK4" s="92"/>
      <c r="COL4" s="92"/>
      <c r="COM4" s="92"/>
      <c r="CON4" s="92"/>
      <c r="COO4" s="92"/>
      <c r="COP4" s="92"/>
      <c r="COQ4" s="92"/>
      <c r="COR4" s="92"/>
      <c r="COS4" s="92"/>
      <c r="COT4" s="92"/>
      <c r="COU4" s="92"/>
      <c r="COV4" s="92"/>
      <c r="COW4" s="92"/>
      <c r="COX4" s="92"/>
      <c r="COY4" s="92"/>
      <c r="COZ4" s="92"/>
      <c r="CPA4" s="92"/>
      <c r="CPB4" s="92"/>
      <c r="CPC4" s="92"/>
      <c r="CPD4" s="92"/>
      <c r="CPE4" s="92"/>
      <c r="CPF4" s="92"/>
      <c r="CPG4" s="92"/>
      <c r="CPH4" s="92"/>
      <c r="CPI4" s="92"/>
      <c r="CPJ4" s="92"/>
      <c r="CPK4" s="92"/>
      <c r="CPL4" s="92"/>
      <c r="CPM4" s="92"/>
      <c r="CPN4" s="92"/>
      <c r="CPO4" s="92"/>
      <c r="CPP4" s="92"/>
      <c r="CPQ4" s="92"/>
      <c r="CPR4" s="92"/>
      <c r="CPS4" s="92"/>
      <c r="CPT4" s="92"/>
      <c r="CPU4" s="92"/>
      <c r="CPV4" s="92"/>
      <c r="CPW4" s="92"/>
      <c r="CPX4" s="92"/>
      <c r="CPY4" s="92"/>
      <c r="CPZ4" s="92"/>
      <c r="CQA4" s="92"/>
      <c r="CQB4" s="92"/>
      <c r="CQC4" s="92"/>
      <c r="CQD4" s="92"/>
      <c r="CQE4" s="92"/>
      <c r="CQF4" s="92"/>
      <c r="CQG4" s="92"/>
      <c r="CQH4" s="92"/>
      <c r="CQI4" s="92"/>
      <c r="CQJ4" s="92"/>
      <c r="CQK4" s="92"/>
      <c r="CQL4" s="92"/>
      <c r="CQM4" s="92"/>
      <c r="CQN4" s="92"/>
      <c r="CQO4" s="92"/>
      <c r="CQP4" s="92"/>
      <c r="CQQ4" s="92"/>
      <c r="CQR4" s="92"/>
      <c r="CQS4" s="92"/>
      <c r="CQT4" s="92"/>
      <c r="CQU4" s="92"/>
      <c r="CQV4" s="92"/>
      <c r="CQW4" s="92"/>
      <c r="CQX4" s="92"/>
      <c r="CQY4" s="92"/>
      <c r="CQZ4" s="92"/>
      <c r="CRA4" s="92"/>
      <c r="CRB4" s="92"/>
      <c r="CRC4" s="92"/>
      <c r="CRD4" s="92"/>
      <c r="CRE4" s="92"/>
      <c r="CRF4" s="92"/>
      <c r="CRG4" s="92"/>
      <c r="CRH4" s="92"/>
      <c r="CRI4" s="92"/>
      <c r="CRJ4" s="92"/>
      <c r="CRK4" s="92"/>
      <c r="CRL4" s="92"/>
      <c r="CRM4" s="92"/>
      <c r="CRN4" s="92"/>
      <c r="CRO4" s="92"/>
      <c r="CRP4" s="92"/>
      <c r="CRQ4" s="92"/>
      <c r="CRR4" s="92"/>
      <c r="CRS4" s="92"/>
      <c r="CRT4" s="92"/>
      <c r="CRU4" s="92"/>
      <c r="CRV4" s="92"/>
      <c r="CRW4" s="92"/>
      <c r="CRX4" s="92"/>
      <c r="CRY4" s="92"/>
      <c r="CRZ4" s="92"/>
      <c r="CSA4" s="92"/>
      <c r="CSB4" s="92"/>
      <c r="CSC4" s="92"/>
      <c r="CSD4" s="92"/>
      <c r="CSE4" s="92"/>
      <c r="CSF4" s="92"/>
      <c r="CSG4" s="92"/>
      <c r="CSH4" s="92"/>
      <c r="CSI4" s="92"/>
      <c r="CSJ4" s="92"/>
      <c r="CSK4" s="92"/>
      <c r="CSL4" s="92"/>
      <c r="CSM4" s="92"/>
      <c r="CSN4" s="92"/>
      <c r="CSO4" s="92"/>
      <c r="CSP4" s="92"/>
      <c r="CSQ4" s="92"/>
      <c r="CSR4" s="92"/>
      <c r="CSS4" s="92"/>
      <c r="CST4" s="92"/>
      <c r="CSU4" s="92"/>
      <c r="CSV4" s="92"/>
      <c r="CSW4" s="92"/>
      <c r="CSX4" s="92"/>
      <c r="CSY4" s="92"/>
      <c r="CSZ4" s="92"/>
      <c r="CTA4" s="92"/>
      <c r="CTB4" s="92"/>
      <c r="CTC4" s="92"/>
      <c r="CTD4" s="92"/>
      <c r="CTE4" s="92"/>
      <c r="CTF4" s="92"/>
      <c r="CTG4" s="92"/>
      <c r="CTH4" s="92"/>
      <c r="CTI4" s="92"/>
      <c r="CTJ4" s="92"/>
      <c r="CTK4" s="92"/>
      <c r="CTL4" s="92"/>
      <c r="CTM4" s="92"/>
      <c r="CTN4" s="92"/>
      <c r="CTO4" s="92"/>
      <c r="CTP4" s="92"/>
      <c r="CTQ4" s="92"/>
      <c r="CTR4" s="92"/>
      <c r="CTS4" s="92"/>
      <c r="CTT4" s="92"/>
      <c r="CTU4" s="92"/>
      <c r="CTV4" s="92"/>
      <c r="CTW4" s="92"/>
      <c r="CTX4" s="92"/>
      <c r="CTY4" s="92"/>
      <c r="CTZ4" s="92"/>
      <c r="CUA4" s="92"/>
      <c r="CUB4" s="92"/>
      <c r="CUC4" s="92"/>
      <c r="CUD4" s="92"/>
      <c r="CUE4" s="92"/>
      <c r="CUF4" s="92"/>
      <c r="CUG4" s="92"/>
      <c r="CUH4" s="92"/>
      <c r="CUI4" s="92"/>
      <c r="CUJ4" s="92"/>
      <c r="CUK4" s="92"/>
      <c r="CUL4" s="92"/>
      <c r="CUM4" s="92"/>
      <c r="CUN4" s="92"/>
      <c r="CUO4" s="92"/>
      <c r="CUP4" s="92"/>
      <c r="CUQ4" s="92"/>
      <c r="CUR4" s="92"/>
      <c r="CUS4" s="92"/>
      <c r="CUT4" s="92"/>
      <c r="CUU4" s="92"/>
      <c r="CUV4" s="92"/>
      <c r="CUW4" s="92"/>
      <c r="CUX4" s="92"/>
      <c r="CUY4" s="92"/>
      <c r="CUZ4" s="92"/>
      <c r="CVA4" s="92"/>
      <c r="CVB4" s="92"/>
      <c r="CVC4" s="92"/>
      <c r="CVD4" s="92"/>
      <c r="CVE4" s="92"/>
      <c r="CVF4" s="92"/>
      <c r="CVG4" s="92"/>
      <c r="CVH4" s="92"/>
      <c r="CVI4" s="92"/>
      <c r="CVJ4" s="92"/>
      <c r="CVK4" s="92"/>
      <c r="CVL4" s="92"/>
      <c r="CVM4" s="92"/>
      <c r="CVN4" s="92"/>
      <c r="CVO4" s="92"/>
      <c r="CVP4" s="92"/>
      <c r="CVQ4" s="92"/>
      <c r="CVR4" s="92"/>
      <c r="CVS4" s="92"/>
      <c r="CVT4" s="92"/>
      <c r="CVU4" s="92"/>
      <c r="CVV4" s="92"/>
      <c r="CVW4" s="92"/>
      <c r="CVX4" s="92"/>
      <c r="CVY4" s="92"/>
      <c r="CVZ4" s="92"/>
      <c r="CWA4" s="92"/>
      <c r="CWB4" s="92"/>
      <c r="CWC4" s="92"/>
      <c r="CWD4" s="92"/>
      <c r="CWE4" s="92"/>
      <c r="CWF4" s="92"/>
      <c r="CWG4" s="92"/>
      <c r="CWH4" s="92"/>
      <c r="CWI4" s="92"/>
      <c r="CWJ4" s="92"/>
      <c r="CWK4" s="92"/>
      <c r="CWL4" s="92"/>
      <c r="CWM4" s="92"/>
      <c r="CWN4" s="92"/>
      <c r="CWO4" s="92"/>
      <c r="CWP4" s="92"/>
      <c r="CWQ4" s="92"/>
      <c r="CWR4" s="92"/>
      <c r="CWS4" s="92"/>
      <c r="CWT4" s="92"/>
      <c r="CWU4" s="92"/>
      <c r="CWV4" s="92"/>
      <c r="CWW4" s="92"/>
      <c r="CWX4" s="92"/>
      <c r="CWY4" s="92"/>
      <c r="CWZ4" s="92"/>
      <c r="CXA4" s="92"/>
      <c r="CXB4" s="92"/>
      <c r="CXC4" s="92"/>
      <c r="CXD4" s="92"/>
      <c r="CXE4" s="92"/>
      <c r="CXF4" s="92"/>
      <c r="CXG4" s="92"/>
      <c r="CXH4" s="92"/>
      <c r="CXI4" s="92"/>
      <c r="CXJ4" s="92"/>
      <c r="CXK4" s="92"/>
      <c r="CXL4" s="92"/>
      <c r="CXM4" s="92"/>
      <c r="CXN4" s="92"/>
      <c r="CXO4" s="92"/>
      <c r="CXP4" s="92"/>
      <c r="CXQ4" s="92"/>
      <c r="CXR4" s="92"/>
      <c r="CXS4" s="92"/>
      <c r="CXT4" s="92"/>
      <c r="CXU4" s="92"/>
      <c r="CXV4" s="92"/>
      <c r="CXW4" s="92"/>
      <c r="CXX4" s="92"/>
      <c r="CXY4" s="92"/>
      <c r="CXZ4" s="92"/>
      <c r="CYA4" s="92"/>
      <c r="CYB4" s="92"/>
      <c r="CYC4" s="92"/>
      <c r="CYD4" s="92"/>
      <c r="CYE4" s="92"/>
      <c r="CYF4" s="92"/>
      <c r="CYG4" s="92"/>
      <c r="CYH4" s="92"/>
      <c r="CYI4" s="92"/>
      <c r="CYJ4" s="92"/>
      <c r="CYK4" s="92"/>
      <c r="CYL4" s="92"/>
      <c r="CYM4" s="92"/>
      <c r="CYN4" s="92"/>
      <c r="CYO4" s="92"/>
      <c r="CYP4" s="92"/>
      <c r="CYQ4" s="92"/>
      <c r="CYR4" s="92"/>
      <c r="CYS4" s="92"/>
      <c r="CYT4" s="92"/>
      <c r="CYU4" s="92"/>
      <c r="CYV4" s="92"/>
      <c r="CYW4" s="92"/>
      <c r="CYX4" s="92"/>
      <c r="CYY4" s="92"/>
      <c r="CYZ4" s="92"/>
      <c r="CZA4" s="92"/>
      <c r="CZB4" s="92"/>
      <c r="CZC4" s="92"/>
      <c r="CZD4" s="92"/>
      <c r="CZE4" s="92"/>
      <c r="CZF4" s="92"/>
      <c r="CZG4" s="92"/>
      <c r="CZH4" s="92"/>
      <c r="CZI4" s="92"/>
      <c r="CZJ4" s="92"/>
      <c r="CZK4" s="92"/>
      <c r="CZL4" s="92"/>
      <c r="CZM4" s="92"/>
      <c r="CZN4" s="92"/>
      <c r="CZO4" s="92"/>
      <c r="CZP4" s="92"/>
      <c r="CZQ4" s="92"/>
      <c r="CZR4" s="92"/>
      <c r="CZS4" s="92"/>
      <c r="CZT4" s="92"/>
      <c r="CZU4" s="92"/>
      <c r="CZV4" s="92"/>
      <c r="CZW4" s="92"/>
      <c r="CZX4" s="92"/>
      <c r="CZY4" s="92"/>
      <c r="CZZ4" s="92"/>
      <c r="DAA4" s="92"/>
      <c r="DAB4" s="92"/>
      <c r="DAC4" s="92"/>
      <c r="DAD4" s="92"/>
      <c r="DAE4" s="92"/>
      <c r="DAF4" s="92"/>
      <c r="DAG4" s="92"/>
      <c r="DAH4" s="92"/>
      <c r="DAI4" s="92"/>
      <c r="DAJ4" s="92"/>
      <c r="DAK4" s="92"/>
      <c r="DAL4" s="92"/>
      <c r="DAM4" s="92"/>
      <c r="DAN4" s="92"/>
      <c r="DAO4" s="92"/>
      <c r="DAP4" s="92"/>
      <c r="DAQ4" s="92"/>
      <c r="DAR4" s="92"/>
      <c r="DAS4" s="92"/>
      <c r="DAT4" s="92"/>
      <c r="DAU4" s="92"/>
      <c r="DAV4" s="92"/>
      <c r="DAW4" s="92"/>
      <c r="DAX4" s="92"/>
      <c r="DAY4" s="92"/>
      <c r="DAZ4" s="92"/>
      <c r="DBA4" s="92"/>
      <c r="DBB4" s="92"/>
      <c r="DBC4" s="92"/>
      <c r="DBD4" s="92"/>
      <c r="DBE4" s="92"/>
      <c r="DBF4" s="92"/>
      <c r="DBG4" s="92"/>
      <c r="DBH4" s="92"/>
      <c r="DBI4" s="92"/>
      <c r="DBJ4" s="92"/>
      <c r="DBK4" s="92"/>
      <c r="DBL4" s="92"/>
      <c r="DBM4" s="92"/>
      <c r="DBN4" s="92"/>
      <c r="DBO4" s="92"/>
      <c r="DBP4" s="92"/>
      <c r="DBQ4" s="92"/>
      <c r="DBR4" s="92"/>
      <c r="DBS4" s="92"/>
      <c r="DBT4" s="92"/>
      <c r="DBU4" s="92"/>
      <c r="DBV4" s="92"/>
      <c r="DBW4" s="92"/>
      <c r="DBX4" s="92"/>
      <c r="DBY4" s="92"/>
      <c r="DBZ4" s="92"/>
      <c r="DCA4" s="92"/>
      <c r="DCB4" s="92"/>
      <c r="DCC4" s="92"/>
      <c r="DCD4" s="92"/>
      <c r="DCE4" s="92"/>
      <c r="DCF4" s="92"/>
      <c r="DCG4" s="92"/>
      <c r="DCH4" s="92"/>
      <c r="DCI4" s="92"/>
      <c r="DCJ4" s="92"/>
      <c r="DCK4" s="92"/>
      <c r="DCL4" s="92"/>
      <c r="DCM4" s="92"/>
      <c r="DCN4" s="92"/>
      <c r="DCO4" s="92"/>
      <c r="DCP4" s="92"/>
      <c r="DCQ4" s="92"/>
      <c r="DCR4" s="92"/>
      <c r="DCS4" s="92"/>
      <c r="DCT4" s="92"/>
      <c r="DCU4" s="92"/>
      <c r="DCV4" s="92"/>
      <c r="DCW4" s="92"/>
      <c r="DCX4" s="92"/>
      <c r="DCY4" s="92"/>
      <c r="DCZ4" s="92"/>
      <c r="DDA4" s="92"/>
      <c r="DDB4" s="92"/>
      <c r="DDC4" s="92"/>
      <c r="DDD4" s="92"/>
      <c r="DDE4" s="92"/>
      <c r="DDF4" s="92"/>
      <c r="DDG4" s="92"/>
      <c r="DDH4" s="92"/>
      <c r="DDI4" s="92"/>
      <c r="DDJ4" s="92"/>
      <c r="DDK4" s="92"/>
      <c r="DDL4" s="92"/>
      <c r="DDM4" s="92"/>
      <c r="DDN4" s="92"/>
      <c r="DDO4" s="92"/>
      <c r="DDP4" s="92"/>
      <c r="DDQ4" s="92"/>
      <c r="DDR4" s="92"/>
      <c r="DDS4" s="92"/>
      <c r="DDT4" s="92"/>
      <c r="DDU4" s="92"/>
      <c r="DDV4" s="92"/>
      <c r="DDW4" s="92"/>
      <c r="DDX4" s="92"/>
      <c r="DDY4" s="92"/>
      <c r="DDZ4" s="92"/>
      <c r="DEA4" s="92"/>
      <c r="DEB4" s="92"/>
      <c r="DEC4" s="92"/>
      <c r="DED4" s="92"/>
      <c r="DEE4" s="92"/>
      <c r="DEF4" s="92"/>
      <c r="DEG4" s="92"/>
      <c r="DEH4" s="92"/>
      <c r="DEI4" s="92"/>
      <c r="DEJ4" s="92"/>
      <c r="DEK4" s="92"/>
      <c r="DEL4" s="92"/>
      <c r="DEM4" s="92"/>
      <c r="DEN4" s="92"/>
      <c r="DEO4" s="92"/>
      <c r="DEP4" s="92"/>
      <c r="DEQ4" s="92"/>
      <c r="DER4" s="92"/>
      <c r="DES4" s="92"/>
      <c r="DET4" s="92"/>
      <c r="DEU4" s="92"/>
      <c r="DEV4" s="92"/>
      <c r="DEW4" s="92"/>
      <c r="DEX4" s="92"/>
      <c r="DEY4" s="92"/>
      <c r="DEZ4" s="92"/>
      <c r="DFA4" s="92"/>
      <c r="DFB4" s="92"/>
      <c r="DFC4" s="92"/>
      <c r="DFD4" s="92"/>
      <c r="DFE4" s="92"/>
      <c r="DFF4" s="92"/>
      <c r="DFG4" s="92"/>
      <c r="DFH4" s="92"/>
      <c r="DFI4" s="92"/>
      <c r="DFJ4" s="92"/>
      <c r="DFK4" s="92"/>
      <c r="DFL4" s="92"/>
      <c r="DFM4" s="92"/>
      <c r="DFN4" s="92"/>
      <c r="DFO4" s="92"/>
      <c r="DFP4" s="92"/>
      <c r="DFQ4" s="92"/>
      <c r="DFR4" s="92"/>
      <c r="DFS4" s="92"/>
      <c r="DFT4" s="92"/>
      <c r="DFU4" s="92"/>
      <c r="DFV4" s="92"/>
      <c r="DFW4" s="92"/>
      <c r="DFX4" s="92"/>
      <c r="DFY4" s="92"/>
      <c r="DFZ4" s="92"/>
      <c r="DGA4" s="92"/>
      <c r="DGB4" s="92"/>
      <c r="DGC4" s="92"/>
      <c r="DGD4" s="92"/>
      <c r="DGE4" s="92"/>
      <c r="DGF4" s="92"/>
      <c r="DGG4" s="92"/>
      <c r="DGH4" s="92"/>
      <c r="DGI4" s="92"/>
      <c r="DGJ4" s="92"/>
      <c r="DGK4" s="92"/>
      <c r="DGL4" s="92"/>
      <c r="DGM4" s="92"/>
      <c r="DGN4" s="92"/>
      <c r="DGO4" s="92"/>
      <c r="DGP4" s="92"/>
      <c r="DGQ4" s="92"/>
      <c r="DGR4" s="92"/>
      <c r="DGS4" s="92"/>
      <c r="DGT4" s="92"/>
      <c r="DGU4" s="92"/>
      <c r="DGV4" s="92"/>
      <c r="DGW4" s="92"/>
      <c r="DGX4" s="92"/>
      <c r="DGY4" s="92"/>
      <c r="DGZ4" s="92"/>
      <c r="DHA4" s="92"/>
      <c r="DHB4" s="92"/>
      <c r="DHC4" s="92"/>
      <c r="DHD4" s="92"/>
      <c r="DHE4" s="92"/>
      <c r="DHF4" s="92"/>
      <c r="DHG4" s="92"/>
      <c r="DHH4" s="92"/>
      <c r="DHI4" s="92"/>
      <c r="DHJ4" s="92"/>
      <c r="DHK4" s="92"/>
      <c r="DHL4" s="92"/>
      <c r="DHM4" s="92"/>
      <c r="DHN4" s="92"/>
      <c r="DHO4" s="92"/>
      <c r="DHP4" s="92"/>
      <c r="DHQ4" s="92"/>
      <c r="DHR4" s="92"/>
      <c r="DHS4" s="92"/>
      <c r="DHT4" s="92"/>
      <c r="DHU4" s="92"/>
      <c r="DHV4" s="92"/>
      <c r="DHW4" s="92"/>
      <c r="DHX4" s="92"/>
      <c r="DHY4" s="92"/>
      <c r="DHZ4" s="92"/>
      <c r="DIA4" s="92"/>
      <c r="DIB4" s="92"/>
      <c r="DIC4" s="92"/>
      <c r="DID4" s="92"/>
      <c r="DIE4" s="92"/>
      <c r="DIF4" s="92"/>
      <c r="DIG4" s="92"/>
      <c r="DIH4" s="92"/>
      <c r="DII4" s="92"/>
      <c r="DIJ4" s="92"/>
      <c r="DIK4" s="92"/>
      <c r="DIL4" s="92"/>
      <c r="DIM4" s="92"/>
      <c r="DIN4" s="92"/>
      <c r="DIO4" s="92"/>
      <c r="DIP4" s="92"/>
      <c r="DIQ4" s="92"/>
      <c r="DIR4" s="92"/>
      <c r="DIS4" s="92"/>
      <c r="DIT4" s="92"/>
      <c r="DIU4" s="92"/>
      <c r="DIV4" s="92"/>
      <c r="DIW4" s="92"/>
      <c r="DIX4" s="92"/>
      <c r="DIY4" s="92"/>
      <c r="DIZ4" s="92"/>
      <c r="DJA4" s="92"/>
      <c r="DJB4" s="92"/>
      <c r="DJC4" s="92"/>
      <c r="DJD4" s="92"/>
      <c r="DJE4" s="92"/>
      <c r="DJF4" s="92"/>
      <c r="DJG4" s="92"/>
      <c r="DJH4" s="92"/>
      <c r="DJI4" s="92"/>
      <c r="DJJ4" s="92"/>
      <c r="DJK4" s="92"/>
      <c r="DJL4" s="92"/>
      <c r="DJM4" s="92"/>
      <c r="DJN4" s="92"/>
      <c r="DJO4" s="92"/>
      <c r="DJP4" s="92"/>
      <c r="DJQ4" s="92"/>
      <c r="DJR4" s="92"/>
      <c r="DJS4" s="92"/>
      <c r="DJT4" s="92"/>
      <c r="DJU4" s="92"/>
      <c r="DJV4" s="92"/>
      <c r="DJW4" s="92"/>
      <c r="DJX4" s="92"/>
      <c r="DJY4" s="92"/>
      <c r="DJZ4" s="92"/>
      <c r="DKA4" s="92"/>
      <c r="DKB4" s="92"/>
      <c r="DKC4" s="92"/>
      <c r="DKD4" s="92"/>
      <c r="DKE4" s="92"/>
      <c r="DKF4" s="92"/>
      <c r="DKG4" s="92"/>
      <c r="DKH4" s="92"/>
      <c r="DKI4" s="92"/>
      <c r="DKJ4" s="92"/>
      <c r="DKK4" s="92"/>
      <c r="DKL4" s="92"/>
      <c r="DKM4" s="92"/>
      <c r="DKN4" s="92"/>
      <c r="DKO4" s="92"/>
      <c r="DKP4" s="92"/>
      <c r="DKQ4" s="92"/>
      <c r="DKR4" s="92"/>
      <c r="DKS4" s="92"/>
      <c r="DKT4" s="92"/>
      <c r="DKU4" s="92"/>
      <c r="DKV4" s="92"/>
      <c r="DKW4" s="92"/>
      <c r="DKX4" s="92"/>
      <c r="DKY4" s="92"/>
      <c r="DKZ4" s="92"/>
      <c r="DLA4" s="92"/>
      <c r="DLB4" s="92"/>
      <c r="DLC4" s="92"/>
      <c r="DLD4" s="92"/>
      <c r="DLE4" s="92"/>
      <c r="DLF4" s="92"/>
      <c r="DLG4" s="92"/>
      <c r="DLH4" s="92"/>
      <c r="DLI4" s="92"/>
      <c r="DLJ4" s="92"/>
      <c r="DLK4" s="92"/>
      <c r="DLL4" s="92"/>
      <c r="DLM4" s="92"/>
      <c r="DLN4" s="92"/>
      <c r="DLO4" s="92"/>
      <c r="DLP4" s="92"/>
      <c r="DLQ4" s="92"/>
      <c r="DLR4" s="92"/>
      <c r="DLS4" s="92"/>
      <c r="DLT4" s="92"/>
      <c r="DLU4" s="92"/>
      <c r="DLV4" s="92"/>
      <c r="DLW4" s="92"/>
      <c r="DLX4" s="92"/>
      <c r="DLY4" s="92"/>
      <c r="DLZ4" s="92"/>
      <c r="DMA4" s="92"/>
      <c r="DMB4" s="92"/>
      <c r="DMC4" s="92"/>
      <c r="DMD4" s="92"/>
      <c r="DME4" s="92"/>
      <c r="DMF4" s="92"/>
      <c r="DMG4" s="92"/>
      <c r="DMH4" s="92"/>
      <c r="DMI4" s="92"/>
      <c r="DMJ4" s="92"/>
      <c r="DMK4" s="92"/>
      <c r="DML4" s="92"/>
      <c r="DMM4" s="92"/>
      <c r="DMN4" s="92"/>
      <c r="DMO4" s="92"/>
      <c r="DMP4" s="92"/>
      <c r="DMQ4" s="92"/>
      <c r="DMR4" s="92"/>
      <c r="DMS4" s="92"/>
      <c r="DMT4" s="92"/>
      <c r="DMU4" s="92"/>
      <c r="DMV4" s="92"/>
      <c r="DMW4" s="92"/>
      <c r="DMX4" s="92"/>
      <c r="DMY4" s="92"/>
      <c r="DMZ4" s="92"/>
      <c r="DNA4" s="92"/>
      <c r="DNB4" s="92"/>
      <c r="DNC4" s="92"/>
      <c r="DND4" s="92"/>
      <c r="DNE4" s="92"/>
      <c r="DNF4" s="92"/>
      <c r="DNG4" s="92"/>
      <c r="DNH4" s="92"/>
      <c r="DNI4" s="92"/>
      <c r="DNJ4" s="92"/>
      <c r="DNK4" s="92"/>
      <c r="DNL4" s="92"/>
      <c r="DNM4" s="92"/>
      <c r="DNN4" s="92"/>
      <c r="DNO4" s="92"/>
      <c r="DNP4" s="92"/>
      <c r="DNQ4" s="92"/>
      <c r="DNR4" s="92"/>
      <c r="DNS4" s="92"/>
      <c r="DNT4" s="92"/>
      <c r="DNU4" s="92"/>
      <c r="DNV4" s="92"/>
      <c r="DNW4" s="92"/>
      <c r="DNX4" s="92"/>
      <c r="DNY4" s="92"/>
      <c r="DNZ4" s="92"/>
      <c r="DOA4" s="92"/>
      <c r="DOB4" s="92"/>
      <c r="DOC4" s="92"/>
      <c r="DOD4" s="92"/>
      <c r="DOE4" s="92"/>
      <c r="DOF4" s="92"/>
      <c r="DOG4" s="92"/>
      <c r="DOH4" s="92"/>
      <c r="DOI4" s="92"/>
      <c r="DOJ4" s="92"/>
      <c r="DOK4" s="92"/>
      <c r="DOL4" s="92"/>
      <c r="DOM4" s="92"/>
      <c r="DON4" s="92"/>
      <c r="DOO4" s="92"/>
      <c r="DOP4" s="92"/>
      <c r="DOQ4" s="92"/>
      <c r="DOR4" s="92"/>
      <c r="DOS4" s="92"/>
      <c r="DOT4" s="92"/>
      <c r="DOU4" s="92"/>
      <c r="DOV4" s="92"/>
      <c r="DOW4" s="92"/>
      <c r="DOX4" s="92"/>
      <c r="DOY4" s="92"/>
      <c r="DOZ4" s="92"/>
      <c r="DPA4" s="92"/>
      <c r="DPB4" s="92"/>
      <c r="DPC4" s="92"/>
      <c r="DPD4" s="92"/>
      <c r="DPE4" s="92"/>
      <c r="DPF4" s="92"/>
      <c r="DPG4" s="92"/>
      <c r="DPH4" s="92"/>
      <c r="DPI4" s="92"/>
      <c r="DPJ4" s="92"/>
      <c r="DPK4" s="92"/>
      <c r="DPL4" s="92"/>
      <c r="DPM4" s="92"/>
      <c r="DPN4" s="92"/>
      <c r="DPO4" s="92"/>
      <c r="DPP4" s="92"/>
      <c r="DPQ4" s="92"/>
      <c r="DPR4" s="92"/>
      <c r="DPS4" s="92"/>
      <c r="DPT4" s="92"/>
      <c r="DPU4" s="92"/>
      <c r="DPV4" s="92"/>
      <c r="DPW4" s="92"/>
      <c r="DPX4" s="92"/>
      <c r="DPY4" s="92"/>
      <c r="DPZ4" s="92"/>
      <c r="DQA4" s="92"/>
      <c r="DQB4" s="92"/>
      <c r="DQC4" s="92"/>
      <c r="DQD4" s="92"/>
      <c r="DQE4" s="92"/>
      <c r="DQF4" s="92"/>
      <c r="DQG4" s="92"/>
      <c r="DQH4" s="92"/>
      <c r="DQI4" s="92"/>
      <c r="DQJ4" s="92"/>
      <c r="DQK4" s="92"/>
      <c r="DQL4" s="92"/>
      <c r="DQM4" s="92"/>
      <c r="DQN4" s="92"/>
      <c r="DQO4" s="92"/>
      <c r="DQP4" s="92"/>
      <c r="DQQ4" s="92"/>
      <c r="DQR4" s="92"/>
      <c r="DQS4" s="92"/>
      <c r="DQT4" s="92"/>
      <c r="DQU4" s="92"/>
      <c r="DQV4" s="92"/>
      <c r="DQW4" s="92"/>
      <c r="DQX4" s="92"/>
      <c r="DQY4" s="92"/>
      <c r="DQZ4" s="92"/>
      <c r="DRA4" s="92"/>
      <c r="DRB4" s="92"/>
      <c r="DRC4" s="92"/>
      <c r="DRD4" s="92"/>
      <c r="DRE4" s="92"/>
      <c r="DRF4" s="92"/>
      <c r="DRG4" s="92"/>
      <c r="DRH4" s="92"/>
      <c r="DRI4" s="92"/>
      <c r="DRJ4" s="92"/>
      <c r="DRK4" s="92"/>
      <c r="DRL4" s="92"/>
      <c r="DRM4" s="92"/>
      <c r="DRN4" s="92"/>
      <c r="DRO4" s="92"/>
      <c r="DRP4" s="92"/>
      <c r="DRQ4" s="92"/>
      <c r="DRR4" s="92"/>
      <c r="DRS4" s="92"/>
      <c r="DRT4" s="92"/>
      <c r="DRU4" s="92"/>
      <c r="DRV4" s="92"/>
      <c r="DRW4" s="92"/>
      <c r="DRX4" s="92"/>
      <c r="DRY4" s="92"/>
      <c r="DRZ4" s="92"/>
      <c r="DSA4" s="92"/>
      <c r="DSB4" s="92"/>
      <c r="DSC4" s="92"/>
      <c r="DSD4" s="92"/>
      <c r="DSE4" s="92"/>
      <c r="DSF4" s="92"/>
      <c r="DSG4" s="92"/>
      <c r="DSH4" s="92"/>
      <c r="DSI4" s="92"/>
      <c r="DSJ4" s="92"/>
      <c r="DSK4" s="92"/>
      <c r="DSL4" s="92"/>
      <c r="DSM4" s="92"/>
      <c r="DSN4" s="92"/>
      <c r="DSO4" s="92"/>
      <c r="DSP4" s="92"/>
      <c r="DSQ4" s="92"/>
      <c r="DSR4" s="92"/>
      <c r="DSS4" s="92"/>
      <c r="DST4" s="92"/>
      <c r="DSU4" s="92"/>
      <c r="DSV4" s="92"/>
      <c r="DSW4" s="92"/>
      <c r="DSX4" s="92"/>
      <c r="DSY4" s="92"/>
      <c r="DSZ4" s="92"/>
      <c r="DTA4" s="92"/>
      <c r="DTB4" s="92"/>
      <c r="DTC4" s="92"/>
      <c r="DTD4" s="92"/>
      <c r="DTE4" s="92"/>
      <c r="DTF4" s="92"/>
      <c r="DTG4" s="92"/>
      <c r="DTH4" s="92"/>
      <c r="DTI4" s="92"/>
      <c r="DTJ4" s="92"/>
      <c r="DTK4" s="92"/>
      <c r="DTL4" s="92"/>
      <c r="DTM4" s="92"/>
      <c r="DTN4" s="92"/>
      <c r="DTO4" s="92"/>
      <c r="DTP4" s="92"/>
      <c r="DTQ4" s="92"/>
      <c r="DTR4" s="92"/>
      <c r="DTS4" s="92"/>
      <c r="DTT4" s="92"/>
      <c r="DTU4" s="92"/>
      <c r="DTV4" s="92"/>
      <c r="DTW4" s="92"/>
      <c r="DTX4" s="92"/>
      <c r="DTY4" s="92"/>
      <c r="DTZ4" s="92"/>
      <c r="DUA4" s="92"/>
      <c r="DUB4" s="92"/>
      <c r="DUC4" s="92"/>
      <c r="DUD4" s="92"/>
      <c r="DUE4" s="92"/>
      <c r="DUF4" s="92"/>
      <c r="DUG4" s="92"/>
      <c r="DUH4" s="92"/>
      <c r="DUI4" s="92"/>
      <c r="DUJ4" s="92"/>
      <c r="DUK4" s="92"/>
      <c r="DUL4" s="92"/>
      <c r="DUM4" s="92"/>
      <c r="DUN4" s="92"/>
      <c r="DUO4" s="92"/>
      <c r="DUP4" s="92"/>
      <c r="DUQ4" s="92"/>
      <c r="DUR4" s="92"/>
      <c r="DUS4" s="92"/>
      <c r="DUT4" s="92"/>
      <c r="DUU4" s="92"/>
      <c r="DUV4" s="92"/>
      <c r="DUW4" s="92"/>
      <c r="DUX4" s="92"/>
      <c r="DUY4" s="92"/>
      <c r="DUZ4" s="92"/>
      <c r="DVA4" s="92"/>
      <c r="DVB4" s="92"/>
      <c r="DVC4" s="92"/>
      <c r="DVD4" s="92"/>
      <c r="DVE4" s="92"/>
      <c r="DVF4" s="92"/>
      <c r="DVG4" s="92"/>
      <c r="DVH4" s="92"/>
      <c r="DVI4" s="92"/>
      <c r="DVJ4" s="92"/>
      <c r="DVK4" s="92"/>
      <c r="DVL4" s="92"/>
      <c r="DVM4" s="92"/>
      <c r="DVN4" s="92"/>
      <c r="DVO4" s="92"/>
      <c r="DVP4" s="92"/>
      <c r="DVQ4" s="92"/>
      <c r="DVR4" s="92"/>
      <c r="DVS4" s="92"/>
      <c r="DVT4" s="92"/>
      <c r="DVU4" s="92"/>
      <c r="DVV4" s="92"/>
      <c r="DVW4" s="92"/>
      <c r="DVX4" s="92"/>
      <c r="DVY4" s="92"/>
      <c r="DVZ4" s="92"/>
      <c r="DWA4" s="92"/>
      <c r="DWB4" s="92"/>
      <c r="DWC4" s="92"/>
      <c r="DWD4" s="92"/>
      <c r="DWE4" s="92"/>
      <c r="DWF4" s="92"/>
      <c r="DWG4" s="92"/>
      <c r="DWH4" s="92"/>
      <c r="DWI4" s="92"/>
      <c r="DWJ4" s="92"/>
      <c r="DWK4" s="92"/>
      <c r="DWL4" s="92"/>
      <c r="DWM4" s="92"/>
      <c r="DWN4" s="92"/>
      <c r="DWO4" s="92"/>
      <c r="DWP4" s="92"/>
      <c r="DWQ4" s="92"/>
      <c r="DWR4" s="92"/>
      <c r="DWS4" s="92"/>
      <c r="DWT4" s="92"/>
      <c r="DWU4" s="92"/>
      <c r="DWV4" s="92"/>
      <c r="DWW4" s="92"/>
      <c r="DWX4" s="92"/>
      <c r="DWY4" s="92"/>
      <c r="DWZ4" s="92"/>
      <c r="DXA4" s="92"/>
      <c r="DXB4" s="92"/>
      <c r="DXC4" s="92"/>
      <c r="DXD4" s="92"/>
      <c r="DXE4" s="92"/>
      <c r="DXF4" s="92"/>
      <c r="DXG4" s="92"/>
      <c r="DXH4" s="92"/>
      <c r="DXI4" s="92"/>
      <c r="DXJ4" s="92"/>
      <c r="DXK4" s="92"/>
      <c r="DXL4" s="92"/>
      <c r="DXM4" s="92"/>
      <c r="DXN4" s="92"/>
      <c r="DXO4" s="92"/>
      <c r="DXP4" s="92"/>
      <c r="DXQ4" s="92"/>
      <c r="DXR4" s="92"/>
      <c r="DXS4" s="92"/>
      <c r="DXT4" s="92"/>
      <c r="DXU4" s="92"/>
      <c r="DXV4" s="92"/>
      <c r="DXW4" s="92"/>
      <c r="DXX4" s="92"/>
      <c r="DXY4" s="92"/>
      <c r="DXZ4" s="92"/>
      <c r="DYA4" s="92"/>
      <c r="DYB4" s="92"/>
      <c r="DYC4" s="92"/>
      <c r="DYD4" s="92"/>
      <c r="DYE4" s="92"/>
      <c r="DYF4" s="92"/>
      <c r="DYG4" s="92"/>
      <c r="DYH4" s="92"/>
      <c r="DYI4" s="92"/>
      <c r="DYJ4" s="92"/>
      <c r="DYK4" s="92"/>
      <c r="DYL4" s="92"/>
      <c r="DYM4" s="92"/>
      <c r="DYN4" s="92"/>
      <c r="DYO4" s="92"/>
      <c r="DYP4" s="92"/>
      <c r="DYQ4" s="92"/>
      <c r="DYR4" s="92"/>
      <c r="DYS4" s="92"/>
      <c r="DYT4" s="92"/>
      <c r="DYU4" s="92"/>
      <c r="DYV4" s="92"/>
      <c r="DYW4" s="92"/>
      <c r="DYX4" s="92"/>
      <c r="DYY4" s="92"/>
      <c r="DYZ4" s="92"/>
      <c r="DZA4" s="92"/>
      <c r="DZB4" s="92"/>
      <c r="DZC4" s="92"/>
      <c r="DZD4" s="92"/>
      <c r="DZE4" s="92"/>
      <c r="DZF4" s="92"/>
      <c r="DZG4" s="92"/>
      <c r="DZH4" s="92"/>
      <c r="DZI4" s="92"/>
      <c r="DZJ4" s="92"/>
      <c r="DZK4" s="92"/>
      <c r="DZL4" s="92"/>
      <c r="DZM4" s="92"/>
      <c r="DZN4" s="92"/>
      <c r="DZO4" s="92"/>
      <c r="DZP4" s="92"/>
      <c r="DZQ4" s="92"/>
      <c r="DZR4" s="92"/>
      <c r="DZS4" s="92"/>
      <c r="DZT4" s="92"/>
      <c r="DZU4" s="92"/>
      <c r="DZV4" s="92"/>
      <c r="DZW4" s="92"/>
      <c r="DZX4" s="92"/>
      <c r="DZY4" s="92"/>
      <c r="DZZ4" s="92"/>
      <c r="EAA4" s="92"/>
      <c r="EAB4" s="92"/>
      <c r="EAC4" s="92"/>
      <c r="EAD4" s="92"/>
      <c r="EAE4" s="92"/>
      <c r="EAF4" s="92"/>
      <c r="EAG4" s="92"/>
      <c r="EAH4" s="92"/>
      <c r="EAI4" s="92"/>
      <c r="EAJ4" s="92"/>
      <c r="EAK4" s="92"/>
      <c r="EAL4" s="92"/>
      <c r="EAM4" s="92"/>
      <c r="EAN4" s="92"/>
      <c r="EAO4" s="92"/>
      <c r="EAP4" s="92"/>
      <c r="EAQ4" s="92"/>
      <c r="EAR4" s="92"/>
      <c r="EAS4" s="92"/>
      <c r="EAT4" s="92"/>
      <c r="EAU4" s="92"/>
      <c r="EAV4" s="92"/>
      <c r="EAW4" s="92"/>
      <c r="EAX4" s="92"/>
      <c r="EAY4" s="92"/>
      <c r="EAZ4" s="92"/>
      <c r="EBA4" s="92"/>
      <c r="EBB4" s="92"/>
      <c r="EBC4" s="92"/>
      <c r="EBD4" s="92"/>
      <c r="EBE4" s="92"/>
      <c r="EBF4" s="92"/>
      <c r="EBG4" s="92"/>
      <c r="EBH4" s="92"/>
      <c r="EBI4" s="92"/>
      <c r="EBJ4" s="92"/>
      <c r="EBK4" s="92"/>
      <c r="EBL4" s="92"/>
      <c r="EBM4" s="92"/>
      <c r="EBN4" s="92"/>
      <c r="EBO4" s="92"/>
      <c r="EBP4" s="92"/>
      <c r="EBQ4" s="92"/>
      <c r="EBR4" s="92"/>
      <c r="EBS4" s="92"/>
      <c r="EBT4" s="92"/>
      <c r="EBU4" s="92"/>
      <c r="EBV4" s="92"/>
      <c r="EBW4" s="92"/>
      <c r="EBX4" s="92"/>
      <c r="EBY4" s="92"/>
      <c r="EBZ4" s="92"/>
      <c r="ECA4" s="92"/>
      <c r="ECB4" s="92"/>
      <c r="ECC4" s="92"/>
      <c r="ECD4" s="92"/>
      <c r="ECE4" s="92"/>
      <c r="ECF4" s="92"/>
      <c r="ECG4" s="92"/>
      <c r="ECH4" s="92"/>
      <c r="ECI4" s="92"/>
      <c r="ECJ4" s="92"/>
      <c r="ECK4" s="92"/>
      <c r="ECL4" s="92"/>
      <c r="ECM4" s="92"/>
      <c r="ECN4" s="92"/>
      <c r="ECO4" s="92"/>
      <c r="ECP4" s="92"/>
      <c r="ECQ4" s="92"/>
      <c r="ECR4" s="92"/>
      <c r="ECS4" s="92"/>
      <c r="ECT4" s="92"/>
      <c r="ECU4" s="92"/>
      <c r="ECV4" s="92"/>
      <c r="ECW4" s="92"/>
      <c r="ECX4" s="92"/>
      <c r="ECY4" s="92"/>
      <c r="ECZ4" s="92"/>
      <c r="EDA4" s="92"/>
      <c r="EDB4" s="92"/>
      <c r="EDC4" s="92"/>
      <c r="EDD4" s="92"/>
      <c r="EDE4" s="92"/>
      <c r="EDF4" s="92"/>
      <c r="EDG4" s="92"/>
      <c r="EDH4" s="92"/>
      <c r="EDI4" s="92"/>
      <c r="EDJ4" s="92"/>
      <c r="EDK4" s="92"/>
      <c r="EDL4" s="92"/>
      <c r="EDM4" s="92"/>
      <c r="EDN4" s="92"/>
      <c r="EDO4" s="92"/>
      <c r="EDP4" s="92"/>
      <c r="EDQ4" s="92"/>
      <c r="EDR4" s="92"/>
      <c r="EDS4" s="92"/>
      <c r="EDT4" s="92"/>
      <c r="EDU4" s="92"/>
      <c r="EDV4" s="92"/>
      <c r="EDW4" s="92"/>
      <c r="EDX4" s="92"/>
      <c r="EDY4" s="92"/>
      <c r="EDZ4" s="92"/>
      <c r="EEA4" s="92"/>
      <c r="EEB4" s="92"/>
      <c r="EEC4" s="92"/>
      <c r="EED4" s="92"/>
      <c r="EEE4" s="92"/>
      <c r="EEF4" s="92"/>
      <c r="EEG4" s="92"/>
      <c r="EEH4" s="92"/>
      <c r="EEI4" s="92"/>
      <c r="EEJ4" s="92"/>
      <c r="EEK4" s="92"/>
      <c r="EEL4" s="92"/>
      <c r="EEM4" s="92"/>
      <c r="EEN4" s="92"/>
      <c r="EEO4" s="92"/>
      <c r="EEP4" s="92"/>
      <c r="EEQ4" s="92"/>
      <c r="EER4" s="92"/>
      <c r="EES4" s="92"/>
      <c r="EET4" s="92"/>
      <c r="EEU4" s="92"/>
      <c r="EEV4" s="92"/>
      <c r="EEW4" s="92"/>
      <c r="EEX4" s="92"/>
      <c r="EEY4" s="92"/>
      <c r="EEZ4" s="92"/>
      <c r="EFA4" s="92"/>
      <c r="EFB4" s="92"/>
      <c r="EFC4" s="92"/>
      <c r="EFD4" s="92"/>
      <c r="EFE4" s="92"/>
      <c r="EFF4" s="92"/>
      <c r="EFG4" s="92"/>
      <c r="EFH4" s="92"/>
      <c r="EFI4" s="92"/>
      <c r="EFJ4" s="92"/>
      <c r="EFK4" s="92"/>
      <c r="EFL4" s="92"/>
      <c r="EFM4" s="92"/>
      <c r="EFN4" s="92"/>
      <c r="EFO4" s="92"/>
      <c r="EFP4" s="92"/>
      <c r="EFQ4" s="92"/>
      <c r="EFR4" s="92"/>
      <c r="EFS4" s="92"/>
      <c r="EFT4" s="92"/>
      <c r="EFU4" s="92"/>
      <c r="EFV4" s="92"/>
      <c r="EFW4" s="92"/>
      <c r="EFX4" s="92"/>
      <c r="EFY4" s="92"/>
      <c r="EFZ4" s="92"/>
      <c r="EGA4" s="92"/>
      <c r="EGB4" s="92"/>
      <c r="EGC4" s="92"/>
      <c r="EGD4" s="92"/>
      <c r="EGE4" s="92"/>
      <c r="EGF4" s="92"/>
      <c r="EGG4" s="92"/>
      <c r="EGH4" s="92"/>
      <c r="EGI4" s="92"/>
      <c r="EGJ4" s="92"/>
      <c r="EGK4" s="92"/>
      <c r="EGL4" s="92"/>
      <c r="EGM4" s="92"/>
      <c r="EGN4" s="92"/>
      <c r="EGO4" s="92"/>
      <c r="EGP4" s="92"/>
      <c r="EGQ4" s="92"/>
      <c r="EGR4" s="92"/>
      <c r="EGS4" s="92"/>
      <c r="EGT4" s="92"/>
      <c r="EGU4" s="92"/>
      <c r="EGV4" s="92"/>
      <c r="EGW4" s="92"/>
      <c r="EGX4" s="92"/>
      <c r="EGY4" s="92"/>
      <c r="EGZ4" s="92"/>
      <c r="EHA4" s="92"/>
      <c r="EHB4" s="92"/>
      <c r="EHC4" s="92"/>
      <c r="EHD4" s="92"/>
      <c r="EHE4" s="92"/>
      <c r="EHF4" s="92"/>
      <c r="EHG4" s="92"/>
      <c r="EHH4" s="92"/>
      <c r="EHI4" s="92"/>
      <c r="EHJ4" s="92"/>
      <c r="EHK4" s="92"/>
      <c r="EHL4" s="92"/>
      <c r="EHM4" s="92"/>
      <c r="EHN4" s="92"/>
      <c r="EHO4" s="92"/>
      <c r="EHP4" s="92"/>
      <c r="EHQ4" s="92"/>
      <c r="EHR4" s="92"/>
      <c r="EHS4" s="92"/>
      <c r="EHT4" s="92"/>
      <c r="EHU4" s="92"/>
      <c r="EHV4" s="92"/>
      <c r="EHW4" s="92"/>
      <c r="EHX4" s="92"/>
      <c r="EHY4" s="92"/>
      <c r="EHZ4" s="92"/>
      <c r="EIA4" s="92"/>
      <c r="EIB4" s="92"/>
      <c r="EIC4" s="92"/>
      <c r="EID4" s="92"/>
      <c r="EIE4" s="92"/>
      <c r="EIF4" s="92"/>
      <c r="EIG4" s="92"/>
      <c r="EIH4" s="92"/>
      <c r="EII4" s="92"/>
      <c r="EIJ4" s="92"/>
      <c r="EIK4" s="92"/>
      <c r="EIL4" s="92"/>
      <c r="EIM4" s="92"/>
      <c r="EIN4" s="92"/>
      <c r="EIO4" s="92"/>
      <c r="EIP4" s="92"/>
      <c r="EIQ4" s="92"/>
      <c r="EIR4" s="92"/>
      <c r="EIS4" s="92"/>
      <c r="EIT4" s="92"/>
      <c r="EIU4" s="92"/>
      <c r="EIV4" s="92"/>
      <c r="EIW4" s="92"/>
      <c r="EIX4" s="92"/>
      <c r="EIY4" s="92"/>
      <c r="EIZ4" s="92"/>
      <c r="EJA4" s="92"/>
      <c r="EJB4" s="92"/>
      <c r="EJC4" s="92"/>
      <c r="EJD4" s="92"/>
      <c r="EJE4" s="92"/>
      <c r="EJF4" s="92"/>
      <c r="EJG4" s="92"/>
      <c r="EJH4" s="92"/>
      <c r="EJI4" s="92"/>
      <c r="EJJ4" s="92"/>
      <c r="EJK4" s="92"/>
      <c r="EJL4" s="92"/>
      <c r="EJM4" s="92"/>
      <c r="EJN4" s="92"/>
      <c r="EJO4" s="92"/>
      <c r="EJP4" s="92"/>
      <c r="EJQ4" s="92"/>
      <c r="EJR4" s="92"/>
      <c r="EJS4" s="92"/>
      <c r="EJT4" s="92"/>
      <c r="EJU4" s="92"/>
      <c r="EJV4" s="92"/>
      <c r="EJW4" s="92"/>
      <c r="EJX4" s="92"/>
      <c r="EJY4" s="92"/>
      <c r="EJZ4" s="92"/>
      <c r="EKA4" s="92"/>
      <c r="EKB4" s="92"/>
      <c r="EKC4" s="92"/>
      <c r="EKD4" s="92"/>
      <c r="EKE4" s="92"/>
      <c r="EKF4" s="92"/>
      <c r="EKG4" s="92"/>
      <c r="EKH4" s="92"/>
      <c r="EKI4" s="92"/>
      <c r="EKJ4" s="92"/>
      <c r="EKK4" s="92"/>
      <c r="EKL4" s="92"/>
      <c r="EKM4" s="92"/>
      <c r="EKN4" s="92"/>
      <c r="EKO4" s="92"/>
      <c r="EKP4" s="92"/>
      <c r="EKQ4" s="92"/>
      <c r="EKR4" s="92"/>
      <c r="EKS4" s="92"/>
      <c r="EKT4" s="92"/>
      <c r="EKU4" s="92"/>
      <c r="EKV4" s="92"/>
      <c r="EKW4" s="92"/>
      <c r="EKX4" s="92"/>
      <c r="EKY4" s="92"/>
      <c r="EKZ4" s="92"/>
      <c r="ELA4" s="92"/>
      <c r="ELB4" s="92"/>
      <c r="ELC4" s="92"/>
      <c r="ELD4" s="92"/>
      <c r="ELE4" s="92"/>
      <c r="ELF4" s="92"/>
      <c r="ELG4" s="92"/>
      <c r="ELH4" s="92"/>
      <c r="ELI4" s="92"/>
      <c r="ELJ4" s="92"/>
      <c r="ELK4" s="92"/>
      <c r="ELL4" s="92"/>
      <c r="ELM4" s="92"/>
      <c r="ELN4" s="92"/>
      <c r="ELO4" s="92"/>
      <c r="ELP4" s="92"/>
      <c r="ELQ4" s="92"/>
      <c r="ELR4" s="92"/>
      <c r="ELS4" s="92"/>
      <c r="ELT4" s="92"/>
      <c r="ELU4" s="92"/>
      <c r="ELV4" s="92"/>
      <c r="ELW4" s="92"/>
      <c r="ELX4" s="92"/>
      <c r="ELY4" s="92"/>
      <c r="ELZ4" s="92"/>
      <c r="EMA4" s="92"/>
      <c r="EMB4" s="92"/>
      <c r="EMC4" s="92"/>
      <c r="EMD4" s="92"/>
      <c r="EME4" s="92"/>
      <c r="EMF4" s="92"/>
      <c r="EMG4" s="92"/>
      <c r="EMH4" s="92"/>
      <c r="EMI4" s="92"/>
      <c r="EMJ4" s="92"/>
      <c r="EMK4" s="92"/>
      <c r="EML4" s="92"/>
      <c r="EMM4" s="92"/>
      <c r="EMN4" s="92"/>
      <c r="EMO4" s="92"/>
      <c r="EMP4" s="92"/>
      <c r="EMQ4" s="92"/>
      <c r="EMR4" s="92"/>
      <c r="EMS4" s="92"/>
      <c r="EMT4" s="92"/>
      <c r="EMU4" s="92"/>
      <c r="EMV4" s="92"/>
      <c r="EMW4" s="92"/>
      <c r="EMX4" s="92"/>
      <c r="EMY4" s="92"/>
      <c r="EMZ4" s="92"/>
      <c r="ENA4" s="92"/>
      <c r="ENB4" s="92"/>
      <c r="ENC4" s="92"/>
      <c r="END4" s="92"/>
      <c r="ENE4" s="92"/>
      <c r="ENF4" s="92"/>
      <c r="ENG4" s="92"/>
      <c r="ENH4" s="92"/>
      <c r="ENI4" s="92"/>
      <c r="ENJ4" s="92"/>
      <c r="ENK4" s="92"/>
      <c r="ENL4" s="92"/>
      <c r="ENM4" s="92"/>
      <c r="ENN4" s="92"/>
      <c r="ENO4" s="92"/>
      <c r="ENP4" s="92"/>
      <c r="ENQ4" s="92"/>
      <c r="ENR4" s="92"/>
      <c r="ENS4" s="92"/>
      <c r="ENT4" s="92"/>
      <c r="ENU4" s="92"/>
      <c r="ENV4" s="92"/>
      <c r="ENW4" s="92"/>
      <c r="ENX4" s="92"/>
      <c r="ENY4" s="92"/>
      <c r="ENZ4" s="92"/>
      <c r="EOA4" s="92"/>
      <c r="EOB4" s="92"/>
      <c r="EOC4" s="92"/>
      <c r="EOD4" s="92"/>
      <c r="EOE4" s="92"/>
      <c r="EOF4" s="92"/>
      <c r="EOG4" s="92"/>
      <c r="EOH4" s="92"/>
      <c r="EOI4" s="92"/>
      <c r="EOJ4" s="92"/>
      <c r="EOK4" s="92"/>
      <c r="EOL4" s="92"/>
      <c r="EOM4" s="92"/>
      <c r="EON4" s="92"/>
      <c r="EOO4" s="92"/>
      <c r="EOP4" s="92"/>
      <c r="EOQ4" s="92"/>
      <c r="EOR4" s="92"/>
      <c r="EOS4" s="92"/>
      <c r="EOT4" s="92"/>
      <c r="EOU4" s="92"/>
      <c r="EOV4" s="92"/>
      <c r="EOW4" s="92"/>
      <c r="EOX4" s="92"/>
      <c r="EOY4" s="92"/>
      <c r="EOZ4" s="92"/>
      <c r="EPA4" s="92"/>
      <c r="EPB4" s="92"/>
      <c r="EPC4" s="92"/>
      <c r="EPD4" s="92"/>
      <c r="EPE4" s="92"/>
      <c r="EPF4" s="92"/>
      <c r="EPG4" s="92"/>
      <c r="EPH4" s="92"/>
      <c r="EPI4" s="92"/>
      <c r="EPJ4" s="92"/>
      <c r="EPK4" s="92"/>
      <c r="EPL4" s="92"/>
      <c r="EPM4" s="92"/>
      <c r="EPN4" s="92"/>
      <c r="EPO4" s="92"/>
      <c r="EPP4" s="92"/>
      <c r="EPQ4" s="92"/>
      <c r="EPR4" s="92"/>
      <c r="EPS4" s="92"/>
      <c r="EPT4" s="92"/>
      <c r="EPU4" s="92"/>
      <c r="EPV4" s="92"/>
      <c r="EPW4" s="92"/>
      <c r="EPX4" s="92"/>
      <c r="EPY4" s="92"/>
      <c r="EPZ4" s="92"/>
      <c r="EQA4" s="92"/>
      <c r="EQB4" s="92"/>
      <c r="EQC4" s="92"/>
      <c r="EQD4" s="92"/>
      <c r="EQE4" s="92"/>
      <c r="EQF4" s="92"/>
      <c r="EQG4" s="92"/>
      <c r="EQH4" s="92"/>
      <c r="EQI4" s="92"/>
      <c r="EQJ4" s="92"/>
      <c r="EQK4" s="92"/>
      <c r="EQL4" s="92"/>
      <c r="EQM4" s="92"/>
      <c r="EQN4" s="92"/>
      <c r="EQO4" s="92"/>
      <c r="EQP4" s="92"/>
      <c r="EQQ4" s="92"/>
      <c r="EQR4" s="92"/>
      <c r="EQS4" s="92"/>
      <c r="EQT4" s="92"/>
      <c r="EQU4" s="92"/>
      <c r="EQV4" s="92"/>
      <c r="EQW4" s="92"/>
      <c r="EQX4" s="92"/>
      <c r="EQY4" s="92"/>
      <c r="EQZ4" s="92"/>
      <c r="ERA4" s="92"/>
      <c r="ERB4" s="92"/>
      <c r="ERC4" s="92"/>
      <c r="ERD4" s="92"/>
      <c r="ERE4" s="92"/>
      <c r="ERF4" s="92"/>
      <c r="ERG4" s="92"/>
      <c r="ERH4" s="92"/>
      <c r="ERI4" s="92"/>
      <c r="ERJ4" s="92"/>
      <c r="ERK4" s="92"/>
      <c r="ERL4" s="92"/>
      <c r="ERM4" s="92"/>
      <c r="ERN4" s="92"/>
      <c r="ERO4" s="92"/>
      <c r="ERP4" s="92"/>
      <c r="ERQ4" s="92"/>
      <c r="ERR4" s="92"/>
      <c r="ERS4" s="92"/>
      <c r="ERT4" s="92"/>
      <c r="ERU4" s="92"/>
      <c r="ERV4" s="92"/>
      <c r="ERW4" s="92"/>
      <c r="ERX4" s="92"/>
      <c r="ERY4" s="92"/>
      <c r="ERZ4" s="92"/>
      <c r="ESA4" s="92"/>
      <c r="ESB4" s="92"/>
      <c r="ESC4" s="92"/>
      <c r="ESD4" s="92"/>
      <c r="ESE4" s="92"/>
      <c r="ESF4" s="92"/>
      <c r="ESG4" s="92"/>
      <c r="ESH4" s="92"/>
      <c r="ESI4" s="92"/>
      <c r="ESJ4" s="92"/>
      <c r="ESK4" s="92"/>
      <c r="ESL4" s="92"/>
      <c r="ESM4" s="92"/>
      <c r="ESN4" s="92"/>
      <c r="ESO4" s="92"/>
      <c r="ESP4" s="92"/>
      <c r="ESQ4" s="92"/>
      <c r="ESR4" s="92"/>
      <c r="ESS4" s="92"/>
      <c r="EST4" s="92"/>
      <c r="ESU4" s="92"/>
      <c r="ESV4" s="92"/>
      <c r="ESW4" s="92"/>
      <c r="ESX4" s="92"/>
      <c r="ESY4" s="92"/>
      <c r="ESZ4" s="92"/>
      <c r="ETA4" s="92"/>
      <c r="ETB4" s="92"/>
      <c r="ETC4" s="92"/>
      <c r="ETD4" s="92"/>
      <c r="ETE4" s="92"/>
      <c r="ETF4" s="92"/>
      <c r="ETG4" s="92"/>
      <c r="ETH4" s="92"/>
      <c r="ETI4" s="92"/>
      <c r="ETJ4" s="92"/>
      <c r="ETK4" s="92"/>
      <c r="ETL4" s="92"/>
      <c r="ETM4" s="92"/>
      <c r="ETN4" s="92"/>
      <c r="ETO4" s="92"/>
      <c r="ETP4" s="92"/>
      <c r="ETQ4" s="92"/>
      <c r="ETR4" s="92"/>
      <c r="ETS4" s="92"/>
      <c r="ETT4" s="92"/>
      <c r="ETU4" s="92"/>
      <c r="ETV4" s="92"/>
      <c r="ETW4" s="92"/>
      <c r="ETX4" s="92"/>
      <c r="ETY4" s="92"/>
      <c r="ETZ4" s="92"/>
      <c r="EUA4" s="92"/>
      <c r="EUB4" s="92"/>
      <c r="EUC4" s="92"/>
      <c r="EUD4" s="92"/>
      <c r="EUE4" s="92"/>
      <c r="EUF4" s="92"/>
      <c r="EUG4" s="92"/>
      <c r="EUH4" s="92"/>
      <c r="EUI4" s="92"/>
      <c r="EUJ4" s="92"/>
      <c r="EUK4" s="92"/>
      <c r="EUL4" s="92"/>
      <c r="EUM4" s="92"/>
      <c r="EUN4" s="92"/>
      <c r="EUO4" s="92"/>
      <c r="EUP4" s="92"/>
      <c r="EUQ4" s="92"/>
      <c r="EUR4" s="92"/>
      <c r="EUS4" s="92"/>
      <c r="EUT4" s="92"/>
      <c r="EUU4" s="92"/>
      <c r="EUV4" s="92"/>
      <c r="EUW4" s="92"/>
      <c r="EUX4" s="92"/>
      <c r="EUY4" s="92"/>
      <c r="EUZ4" s="92"/>
      <c r="EVA4" s="92"/>
      <c r="EVB4" s="92"/>
      <c r="EVC4" s="92"/>
      <c r="EVD4" s="92"/>
      <c r="EVE4" s="92"/>
      <c r="EVF4" s="92"/>
      <c r="EVG4" s="92"/>
      <c r="EVH4" s="92"/>
      <c r="EVI4" s="92"/>
      <c r="EVJ4" s="92"/>
      <c r="EVK4" s="92"/>
      <c r="EVL4" s="92"/>
      <c r="EVM4" s="92"/>
      <c r="EVN4" s="92"/>
      <c r="EVO4" s="92"/>
      <c r="EVP4" s="92"/>
      <c r="EVQ4" s="92"/>
      <c r="EVR4" s="92"/>
      <c r="EVS4" s="92"/>
      <c r="EVT4" s="92"/>
      <c r="EVU4" s="92"/>
      <c r="EVV4" s="92"/>
      <c r="EVW4" s="92"/>
      <c r="EVX4" s="92"/>
      <c r="EVY4" s="92"/>
      <c r="EVZ4" s="92"/>
      <c r="EWA4" s="92"/>
      <c r="EWB4" s="92"/>
      <c r="EWC4" s="92"/>
      <c r="EWD4" s="92"/>
      <c r="EWE4" s="92"/>
      <c r="EWF4" s="92"/>
      <c r="EWG4" s="92"/>
      <c r="EWH4" s="92"/>
      <c r="EWI4" s="92"/>
      <c r="EWJ4" s="92"/>
      <c r="EWK4" s="92"/>
      <c r="EWL4" s="92"/>
      <c r="EWM4" s="92"/>
      <c r="EWN4" s="92"/>
      <c r="EWO4" s="92"/>
      <c r="EWP4" s="92"/>
      <c r="EWQ4" s="92"/>
      <c r="EWR4" s="92"/>
      <c r="EWS4" s="92"/>
      <c r="EWT4" s="92"/>
      <c r="EWU4" s="92"/>
      <c r="EWV4" s="92"/>
      <c r="EWW4" s="92"/>
      <c r="EWX4" s="92"/>
      <c r="EWY4" s="92"/>
      <c r="EWZ4" s="92"/>
      <c r="EXA4" s="92"/>
      <c r="EXB4" s="92"/>
      <c r="EXC4" s="92"/>
      <c r="EXD4" s="92"/>
      <c r="EXE4" s="92"/>
      <c r="EXF4" s="92"/>
      <c r="EXG4" s="92"/>
      <c r="EXH4" s="92"/>
      <c r="EXI4" s="92"/>
      <c r="EXJ4" s="92"/>
      <c r="EXK4" s="92"/>
      <c r="EXL4" s="92"/>
      <c r="EXM4" s="92"/>
      <c r="EXN4" s="92"/>
      <c r="EXO4" s="92"/>
      <c r="EXP4" s="92"/>
      <c r="EXQ4" s="92"/>
      <c r="EXR4" s="92"/>
      <c r="EXS4" s="92"/>
      <c r="EXT4" s="92"/>
      <c r="EXU4" s="92"/>
      <c r="EXV4" s="92"/>
      <c r="EXW4" s="92"/>
      <c r="EXX4" s="92"/>
      <c r="EXY4" s="92"/>
      <c r="EXZ4" s="92"/>
      <c r="EYA4" s="92"/>
      <c r="EYB4" s="92"/>
      <c r="EYC4" s="92"/>
      <c r="EYD4" s="92"/>
      <c r="EYE4" s="92"/>
      <c r="EYF4" s="92"/>
      <c r="EYG4" s="92"/>
      <c r="EYH4" s="92"/>
      <c r="EYI4" s="92"/>
      <c r="EYJ4" s="92"/>
      <c r="EYK4" s="92"/>
      <c r="EYL4" s="92"/>
      <c r="EYM4" s="92"/>
      <c r="EYN4" s="92"/>
      <c r="EYO4" s="92"/>
      <c r="EYP4" s="92"/>
      <c r="EYQ4" s="92"/>
      <c r="EYR4" s="92"/>
      <c r="EYS4" s="92"/>
      <c r="EYT4" s="92"/>
      <c r="EYU4" s="92"/>
      <c r="EYV4" s="92"/>
      <c r="EYW4" s="92"/>
      <c r="EYX4" s="92"/>
      <c r="EYY4" s="92"/>
      <c r="EYZ4" s="92"/>
      <c r="EZA4" s="92"/>
      <c r="EZB4" s="92"/>
      <c r="EZC4" s="92"/>
      <c r="EZD4" s="92"/>
      <c r="EZE4" s="92"/>
      <c r="EZF4" s="92"/>
      <c r="EZG4" s="92"/>
      <c r="EZH4" s="92"/>
      <c r="EZI4" s="92"/>
      <c r="EZJ4" s="92"/>
      <c r="EZK4" s="92"/>
      <c r="EZL4" s="92"/>
      <c r="EZM4" s="92"/>
      <c r="EZN4" s="92"/>
      <c r="EZO4" s="92"/>
      <c r="EZP4" s="92"/>
      <c r="EZQ4" s="92"/>
      <c r="EZR4" s="92"/>
      <c r="EZS4" s="92"/>
      <c r="EZT4" s="92"/>
      <c r="EZU4" s="92"/>
      <c r="EZV4" s="92"/>
      <c r="EZW4" s="92"/>
      <c r="EZX4" s="92"/>
      <c r="EZY4" s="92"/>
      <c r="EZZ4" s="92"/>
      <c r="FAA4" s="92"/>
      <c r="FAB4" s="92"/>
      <c r="FAC4" s="92"/>
      <c r="FAD4" s="92"/>
      <c r="FAE4" s="92"/>
      <c r="FAF4" s="92"/>
      <c r="FAG4" s="92"/>
      <c r="FAH4" s="92"/>
      <c r="FAI4" s="92"/>
      <c r="FAJ4" s="92"/>
      <c r="FAK4" s="92"/>
      <c r="FAL4" s="92"/>
      <c r="FAM4" s="92"/>
      <c r="FAN4" s="92"/>
      <c r="FAO4" s="92"/>
      <c r="FAP4" s="92"/>
      <c r="FAQ4" s="92"/>
      <c r="FAR4" s="92"/>
      <c r="FAS4" s="92"/>
      <c r="FAT4" s="92"/>
      <c r="FAU4" s="92"/>
      <c r="FAV4" s="92"/>
      <c r="FAW4" s="92"/>
      <c r="FAX4" s="92"/>
      <c r="FAY4" s="92"/>
      <c r="FAZ4" s="92"/>
      <c r="FBA4" s="92"/>
      <c r="FBB4" s="92"/>
      <c r="FBC4" s="92"/>
      <c r="FBD4" s="92"/>
      <c r="FBE4" s="92"/>
      <c r="FBF4" s="92"/>
      <c r="FBG4" s="92"/>
      <c r="FBH4" s="92"/>
      <c r="FBI4" s="92"/>
      <c r="FBJ4" s="92"/>
      <c r="FBK4" s="92"/>
      <c r="FBL4" s="92"/>
      <c r="FBM4" s="92"/>
      <c r="FBN4" s="92"/>
      <c r="FBO4" s="92"/>
      <c r="FBP4" s="92"/>
      <c r="FBQ4" s="92"/>
      <c r="FBR4" s="92"/>
      <c r="FBS4" s="92"/>
      <c r="FBT4" s="92"/>
      <c r="FBU4" s="92"/>
      <c r="FBV4" s="92"/>
      <c r="FBW4" s="92"/>
      <c r="FBX4" s="92"/>
      <c r="FBY4" s="92"/>
      <c r="FBZ4" s="92"/>
      <c r="FCA4" s="92"/>
      <c r="FCB4" s="92"/>
      <c r="FCC4" s="92"/>
      <c r="FCD4" s="92"/>
      <c r="FCE4" s="92"/>
      <c r="FCF4" s="92"/>
      <c r="FCG4" s="92"/>
      <c r="FCH4" s="92"/>
      <c r="FCI4" s="92"/>
      <c r="FCJ4" s="92"/>
      <c r="FCK4" s="92"/>
      <c r="FCL4" s="92"/>
      <c r="FCM4" s="92"/>
      <c r="FCN4" s="92"/>
      <c r="FCO4" s="92"/>
      <c r="FCP4" s="92"/>
      <c r="FCQ4" s="92"/>
      <c r="FCR4" s="92"/>
      <c r="FCS4" s="92"/>
      <c r="FCT4" s="92"/>
      <c r="FCU4" s="92"/>
      <c r="FCV4" s="92"/>
      <c r="FCW4" s="92"/>
      <c r="FCX4" s="92"/>
      <c r="FCY4" s="92"/>
      <c r="FCZ4" s="92"/>
      <c r="FDA4" s="92"/>
      <c r="FDB4" s="92"/>
      <c r="FDC4" s="92"/>
      <c r="FDD4" s="92"/>
      <c r="FDE4" s="92"/>
      <c r="FDF4" s="92"/>
      <c r="FDG4" s="92"/>
      <c r="FDH4" s="92"/>
      <c r="FDI4" s="92"/>
      <c r="FDJ4" s="92"/>
      <c r="FDK4" s="92"/>
      <c r="FDL4" s="92"/>
      <c r="FDM4" s="92"/>
      <c r="FDN4" s="92"/>
      <c r="FDO4" s="92"/>
      <c r="FDP4" s="92"/>
      <c r="FDQ4" s="92"/>
      <c r="FDR4" s="92"/>
      <c r="FDS4" s="92"/>
      <c r="FDT4" s="92"/>
      <c r="FDU4" s="92"/>
      <c r="FDV4" s="92"/>
      <c r="FDW4" s="92"/>
      <c r="FDX4" s="92"/>
      <c r="FDY4" s="92"/>
      <c r="FDZ4" s="92"/>
      <c r="FEA4" s="92"/>
      <c r="FEB4" s="92"/>
      <c r="FEC4" s="92"/>
      <c r="FED4" s="92"/>
      <c r="FEE4" s="92"/>
      <c r="FEF4" s="92"/>
      <c r="FEG4" s="92"/>
      <c r="FEH4" s="92"/>
      <c r="FEI4" s="92"/>
      <c r="FEJ4" s="92"/>
      <c r="FEK4" s="92"/>
      <c r="FEL4" s="92"/>
      <c r="FEM4" s="92"/>
      <c r="FEN4" s="92"/>
      <c r="FEO4" s="92"/>
      <c r="FEP4" s="92"/>
      <c r="FEQ4" s="92"/>
      <c r="FER4" s="92"/>
      <c r="FES4" s="92"/>
      <c r="FET4" s="92"/>
      <c r="FEU4" s="92"/>
      <c r="FEV4" s="92"/>
      <c r="FEW4" s="92"/>
      <c r="FEX4" s="92"/>
      <c r="FEY4" s="92"/>
      <c r="FEZ4" s="92"/>
      <c r="FFA4" s="92"/>
      <c r="FFB4" s="92"/>
      <c r="FFC4" s="92"/>
      <c r="FFD4" s="92"/>
      <c r="FFE4" s="92"/>
      <c r="FFF4" s="92"/>
      <c r="FFG4" s="92"/>
      <c r="FFH4" s="92"/>
      <c r="FFI4" s="92"/>
      <c r="FFJ4" s="92"/>
      <c r="FFK4" s="92"/>
      <c r="FFL4" s="92"/>
      <c r="FFM4" s="92"/>
      <c r="FFN4" s="92"/>
      <c r="FFO4" s="92"/>
      <c r="FFP4" s="92"/>
      <c r="FFQ4" s="92"/>
      <c r="FFR4" s="92"/>
      <c r="FFS4" s="92"/>
      <c r="FFT4" s="92"/>
      <c r="FFU4" s="92"/>
      <c r="FFV4" s="92"/>
      <c r="FFW4" s="92"/>
      <c r="FFX4" s="92"/>
      <c r="FFY4" s="92"/>
      <c r="FFZ4" s="92"/>
      <c r="FGA4" s="92"/>
      <c r="FGB4" s="92"/>
      <c r="FGC4" s="92"/>
      <c r="FGD4" s="92"/>
      <c r="FGE4" s="92"/>
      <c r="FGF4" s="92"/>
      <c r="FGG4" s="92"/>
      <c r="FGH4" s="92"/>
      <c r="FGI4" s="92"/>
      <c r="FGJ4" s="92"/>
      <c r="FGK4" s="92"/>
      <c r="FGL4" s="92"/>
      <c r="FGM4" s="92"/>
      <c r="FGN4" s="92"/>
      <c r="FGO4" s="92"/>
      <c r="FGP4" s="92"/>
      <c r="FGQ4" s="92"/>
      <c r="FGR4" s="92"/>
      <c r="FGS4" s="92"/>
      <c r="FGT4" s="92"/>
      <c r="FGU4" s="92"/>
      <c r="FGV4" s="92"/>
      <c r="FGW4" s="92"/>
      <c r="FGX4" s="92"/>
      <c r="FGY4" s="92"/>
      <c r="FGZ4" s="92"/>
      <c r="FHA4" s="92"/>
      <c r="FHB4" s="92"/>
      <c r="FHC4" s="92"/>
      <c r="FHD4" s="92"/>
      <c r="FHE4" s="92"/>
      <c r="FHF4" s="92"/>
      <c r="FHG4" s="92"/>
      <c r="FHH4" s="92"/>
      <c r="FHI4" s="92"/>
      <c r="FHJ4" s="92"/>
      <c r="FHK4" s="92"/>
      <c r="FHL4" s="92"/>
      <c r="FHM4" s="92"/>
      <c r="FHN4" s="92"/>
      <c r="FHO4" s="92"/>
      <c r="FHP4" s="92"/>
      <c r="FHQ4" s="92"/>
      <c r="FHR4" s="92"/>
      <c r="FHS4" s="92"/>
      <c r="FHT4" s="92"/>
      <c r="FHU4" s="92"/>
      <c r="FHV4" s="92"/>
      <c r="FHW4" s="92"/>
      <c r="FHX4" s="92"/>
      <c r="FHY4" s="92"/>
      <c r="FHZ4" s="92"/>
      <c r="FIA4" s="92"/>
      <c r="FIB4" s="92"/>
      <c r="FIC4" s="92"/>
      <c r="FID4" s="92"/>
      <c r="FIE4" s="92"/>
      <c r="FIF4" s="92"/>
      <c r="FIG4" s="92"/>
      <c r="FIH4" s="92"/>
      <c r="FII4" s="92"/>
      <c r="FIJ4" s="92"/>
      <c r="FIK4" s="92"/>
      <c r="FIL4" s="92"/>
      <c r="FIM4" s="92"/>
      <c r="FIN4" s="92"/>
      <c r="FIO4" s="92"/>
      <c r="FIP4" s="92"/>
      <c r="FIQ4" s="92"/>
      <c r="FIR4" s="92"/>
      <c r="FIS4" s="92"/>
      <c r="FIT4" s="92"/>
      <c r="FIU4" s="92"/>
      <c r="FIV4" s="92"/>
      <c r="FIW4" s="92"/>
      <c r="FIX4" s="92"/>
      <c r="FIY4" s="92"/>
      <c r="FIZ4" s="92"/>
      <c r="FJA4" s="92"/>
      <c r="FJB4" s="92"/>
      <c r="FJC4" s="92"/>
      <c r="FJD4" s="92"/>
      <c r="FJE4" s="92"/>
      <c r="FJF4" s="92"/>
      <c r="FJG4" s="92"/>
      <c r="FJH4" s="92"/>
      <c r="FJI4" s="92"/>
      <c r="FJJ4" s="92"/>
      <c r="FJK4" s="92"/>
      <c r="FJL4" s="92"/>
      <c r="FJM4" s="92"/>
      <c r="FJN4" s="92"/>
      <c r="FJO4" s="92"/>
      <c r="FJP4" s="92"/>
      <c r="FJQ4" s="92"/>
      <c r="FJR4" s="92"/>
      <c r="FJS4" s="92"/>
      <c r="FJT4" s="92"/>
      <c r="FJU4" s="92"/>
      <c r="FJV4" s="92"/>
      <c r="FJW4" s="92"/>
      <c r="FJX4" s="92"/>
      <c r="FJY4" s="92"/>
      <c r="FJZ4" s="92"/>
      <c r="FKA4" s="92"/>
      <c r="FKB4" s="92"/>
      <c r="FKC4" s="92"/>
      <c r="FKD4" s="92"/>
      <c r="FKE4" s="92"/>
      <c r="FKF4" s="92"/>
      <c r="FKG4" s="92"/>
      <c r="FKH4" s="92"/>
      <c r="FKI4" s="92"/>
      <c r="FKJ4" s="92"/>
      <c r="FKK4" s="92"/>
      <c r="FKL4" s="92"/>
      <c r="FKM4" s="92"/>
      <c r="FKN4" s="92"/>
      <c r="FKO4" s="92"/>
      <c r="FKP4" s="92"/>
      <c r="FKQ4" s="92"/>
      <c r="FKR4" s="92"/>
      <c r="FKS4" s="92"/>
      <c r="FKT4" s="92"/>
      <c r="FKU4" s="92"/>
      <c r="FKV4" s="92"/>
      <c r="FKW4" s="92"/>
      <c r="FKX4" s="92"/>
      <c r="FKY4" s="92"/>
      <c r="FKZ4" s="92"/>
      <c r="FLA4" s="92"/>
      <c r="FLB4" s="92"/>
      <c r="FLC4" s="92"/>
      <c r="FLD4" s="92"/>
      <c r="FLE4" s="92"/>
      <c r="FLF4" s="92"/>
      <c r="FLG4" s="92"/>
      <c r="FLH4" s="92"/>
      <c r="FLI4" s="92"/>
      <c r="FLJ4" s="92"/>
      <c r="FLK4" s="92"/>
      <c r="FLL4" s="92"/>
      <c r="FLM4" s="92"/>
      <c r="FLN4" s="92"/>
      <c r="FLO4" s="92"/>
      <c r="FLP4" s="92"/>
      <c r="FLQ4" s="92"/>
      <c r="FLR4" s="92"/>
      <c r="FLS4" s="92"/>
      <c r="FLT4" s="92"/>
      <c r="FLU4" s="92"/>
      <c r="FLV4" s="92"/>
      <c r="FLW4" s="92"/>
      <c r="FLX4" s="92"/>
      <c r="FLY4" s="92"/>
      <c r="FLZ4" s="92"/>
      <c r="FMA4" s="92"/>
      <c r="FMB4" s="92"/>
      <c r="FMC4" s="92"/>
      <c r="FMD4" s="92"/>
      <c r="FME4" s="92"/>
      <c r="FMF4" s="92"/>
      <c r="FMG4" s="92"/>
      <c r="FMH4" s="92"/>
      <c r="FMI4" s="92"/>
      <c r="FMJ4" s="92"/>
      <c r="FMK4" s="92"/>
      <c r="FML4" s="92"/>
      <c r="FMM4" s="92"/>
      <c r="FMN4" s="92"/>
      <c r="FMO4" s="92"/>
      <c r="FMP4" s="92"/>
      <c r="FMQ4" s="92"/>
      <c r="FMR4" s="92"/>
      <c r="FMS4" s="92"/>
      <c r="FMT4" s="92"/>
      <c r="FMU4" s="92"/>
      <c r="FMV4" s="92"/>
      <c r="FMW4" s="92"/>
      <c r="FMX4" s="92"/>
      <c r="FMY4" s="92"/>
      <c r="FMZ4" s="92"/>
      <c r="FNA4" s="92"/>
      <c r="FNB4" s="92"/>
      <c r="FNC4" s="92"/>
      <c r="FND4" s="92"/>
      <c r="FNE4" s="92"/>
      <c r="FNF4" s="92"/>
      <c r="FNG4" s="92"/>
      <c r="FNH4" s="92"/>
      <c r="FNI4" s="92"/>
      <c r="FNJ4" s="92"/>
      <c r="FNK4" s="92"/>
      <c r="FNL4" s="92"/>
      <c r="FNM4" s="92"/>
      <c r="FNN4" s="92"/>
      <c r="FNO4" s="92"/>
      <c r="FNP4" s="92"/>
      <c r="FNQ4" s="92"/>
      <c r="FNR4" s="92"/>
      <c r="FNS4" s="92"/>
      <c r="FNT4" s="92"/>
      <c r="FNU4" s="92"/>
      <c r="FNV4" s="92"/>
      <c r="FNW4" s="92"/>
      <c r="FNX4" s="92"/>
      <c r="FNY4" s="92"/>
      <c r="FNZ4" s="92"/>
      <c r="FOA4" s="92"/>
      <c r="FOB4" s="92"/>
      <c r="FOC4" s="92"/>
      <c r="FOD4" s="92"/>
      <c r="FOE4" s="92"/>
      <c r="FOF4" s="92"/>
      <c r="FOG4" s="92"/>
      <c r="FOH4" s="92"/>
      <c r="FOI4" s="92"/>
      <c r="FOJ4" s="92"/>
      <c r="FOK4" s="92"/>
      <c r="FOL4" s="92"/>
      <c r="FOM4" s="92"/>
      <c r="FON4" s="92"/>
      <c r="FOO4" s="92"/>
      <c r="FOP4" s="92"/>
      <c r="FOQ4" s="92"/>
      <c r="FOR4" s="92"/>
      <c r="FOS4" s="92"/>
      <c r="FOT4" s="92"/>
      <c r="FOU4" s="92"/>
      <c r="FOV4" s="92"/>
      <c r="FOW4" s="92"/>
      <c r="FOX4" s="92"/>
      <c r="FOY4" s="92"/>
      <c r="FOZ4" s="92"/>
      <c r="FPA4" s="92"/>
      <c r="FPB4" s="92"/>
      <c r="FPC4" s="92"/>
      <c r="FPD4" s="92"/>
      <c r="FPE4" s="92"/>
      <c r="FPF4" s="92"/>
      <c r="FPG4" s="92"/>
      <c r="FPH4" s="92"/>
      <c r="FPI4" s="92"/>
      <c r="FPJ4" s="92"/>
      <c r="FPK4" s="92"/>
      <c r="FPL4" s="92"/>
      <c r="FPM4" s="92"/>
      <c r="FPN4" s="92"/>
      <c r="FPO4" s="92"/>
      <c r="FPP4" s="92"/>
      <c r="FPQ4" s="92"/>
      <c r="FPR4" s="92"/>
      <c r="FPS4" s="92"/>
      <c r="FPT4" s="92"/>
      <c r="FPU4" s="92"/>
      <c r="FPV4" s="92"/>
      <c r="FPW4" s="92"/>
      <c r="FPX4" s="92"/>
      <c r="FPY4" s="92"/>
      <c r="FPZ4" s="92"/>
      <c r="FQA4" s="92"/>
      <c r="FQB4" s="92"/>
      <c r="FQC4" s="92"/>
      <c r="FQD4" s="92"/>
      <c r="FQE4" s="92"/>
      <c r="FQF4" s="92"/>
      <c r="FQG4" s="92"/>
      <c r="FQH4" s="92"/>
      <c r="FQI4" s="92"/>
      <c r="FQJ4" s="92"/>
      <c r="FQK4" s="92"/>
      <c r="FQL4" s="92"/>
      <c r="FQM4" s="92"/>
      <c r="FQN4" s="92"/>
      <c r="FQO4" s="92"/>
      <c r="FQP4" s="92"/>
      <c r="FQQ4" s="92"/>
      <c r="FQR4" s="92"/>
      <c r="FQS4" s="92"/>
      <c r="FQT4" s="92"/>
      <c r="FQU4" s="92"/>
      <c r="FQV4" s="92"/>
      <c r="FQW4" s="92"/>
      <c r="FQX4" s="92"/>
      <c r="FQY4" s="92"/>
      <c r="FQZ4" s="92"/>
      <c r="FRA4" s="92"/>
      <c r="FRB4" s="92"/>
      <c r="FRC4" s="92"/>
      <c r="FRD4" s="92"/>
      <c r="FRE4" s="92"/>
      <c r="FRF4" s="92"/>
      <c r="FRG4" s="92"/>
      <c r="FRH4" s="92"/>
      <c r="FRI4" s="92"/>
      <c r="FRJ4" s="92"/>
      <c r="FRK4" s="92"/>
      <c r="FRL4" s="92"/>
      <c r="FRM4" s="92"/>
      <c r="FRN4" s="92"/>
      <c r="FRO4" s="92"/>
      <c r="FRP4" s="92"/>
      <c r="FRQ4" s="92"/>
      <c r="FRR4" s="92"/>
      <c r="FRS4" s="92"/>
      <c r="FRT4" s="92"/>
      <c r="FRU4" s="92"/>
      <c r="FRV4" s="92"/>
      <c r="FRW4" s="92"/>
      <c r="FRX4" s="92"/>
      <c r="FRY4" s="92"/>
      <c r="FRZ4" s="92"/>
      <c r="FSA4" s="92"/>
      <c r="FSB4" s="92"/>
      <c r="FSC4" s="92"/>
      <c r="FSD4" s="92"/>
      <c r="FSE4" s="92"/>
      <c r="FSF4" s="92"/>
      <c r="FSG4" s="92"/>
      <c r="FSH4" s="92"/>
      <c r="FSI4" s="92"/>
      <c r="FSJ4" s="92"/>
      <c r="FSK4" s="92"/>
      <c r="FSL4" s="92"/>
      <c r="FSM4" s="92"/>
      <c r="FSN4" s="92"/>
      <c r="FSO4" s="92"/>
      <c r="FSP4" s="92"/>
      <c r="FSQ4" s="92"/>
      <c r="FSR4" s="92"/>
      <c r="FSS4" s="92"/>
      <c r="FST4" s="92"/>
      <c r="FSU4" s="92"/>
      <c r="FSV4" s="92"/>
      <c r="FSW4" s="92"/>
      <c r="FSX4" s="92"/>
      <c r="FSY4" s="92"/>
      <c r="FSZ4" s="92"/>
      <c r="FTA4" s="92"/>
      <c r="FTB4" s="92"/>
      <c r="FTC4" s="92"/>
      <c r="FTD4" s="92"/>
      <c r="FTE4" s="92"/>
      <c r="FTF4" s="92"/>
      <c r="FTG4" s="92"/>
      <c r="FTH4" s="92"/>
      <c r="FTI4" s="92"/>
      <c r="FTJ4" s="92"/>
      <c r="FTK4" s="92"/>
      <c r="FTL4" s="92"/>
      <c r="FTM4" s="92"/>
      <c r="FTN4" s="92"/>
      <c r="FTO4" s="92"/>
      <c r="FTP4" s="92"/>
      <c r="FTQ4" s="92"/>
      <c r="FTR4" s="92"/>
      <c r="FTS4" s="92"/>
      <c r="FTT4" s="92"/>
      <c r="FTU4" s="92"/>
      <c r="FTV4" s="92"/>
      <c r="FTW4" s="92"/>
      <c r="FTX4" s="92"/>
      <c r="FTY4" s="92"/>
      <c r="FTZ4" s="92"/>
      <c r="FUA4" s="92"/>
      <c r="FUB4" s="92"/>
      <c r="FUC4" s="92"/>
      <c r="FUD4" s="92"/>
      <c r="FUE4" s="92"/>
      <c r="FUF4" s="92"/>
      <c r="FUG4" s="92"/>
      <c r="FUH4" s="92"/>
      <c r="FUI4" s="92"/>
      <c r="FUJ4" s="92"/>
      <c r="FUK4" s="92"/>
      <c r="FUL4" s="92"/>
      <c r="FUM4" s="92"/>
      <c r="FUN4" s="92"/>
      <c r="FUO4" s="92"/>
      <c r="FUP4" s="92"/>
      <c r="FUQ4" s="92"/>
      <c r="FUR4" s="92"/>
      <c r="FUS4" s="92"/>
      <c r="FUT4" s="92"/>
      <c r="FUU4" s="92"/>
      <c r="FUV4" s="92"/>
      <c r="FUW4" s="92"/>
      <c r="FUX4" s="92"/>
      <c r="FUY4" s="92"/>
      <c r="FUZ4" s="92"/>
      <c r="FVA4" s="92"/>
      <c r="FVB4" s="92"/>
      <c r="FVC4" s="92"/>
      <c r="FVD4" s="92"/>
      <c r="FVE4" s="92"/>
      <c r="FVF4" s="92"/>
      <c r="FVG4" s="92"/>
      <c r="FVH4" s="92"/>
      <c r="FVI4" s="92"/>
      <c r="FVJ4" s="92"/>
      <c r="FVK4" s="92"/>
      <c r="FVL4" s="92"/>
      <c r="FVM4" s="92"/>
      <c r="FVN4" s="92"/>
      <c r="FVO4" s="92"/>
      <c r="FVP4" s="92"/>
      <c r="FVQ4" s="92"/>
      <c r="FVR4" s="92"/>
      <c r="FVS4" s="92"/>
      <c r="FVT4" s="92"/>
      <c r="FVU4" s="92"/>
      <c r="FVV4" s="92"/>
      <c r="FVW4" s="92"/>
      <c r="FVX4" s="92"/>
      <c r="FVY4" s="92"/>
      <c r="FVZ4" s="92"/>
      <c r="FWA4" s="92"/>
      <c r="FWB4" s="92"/>
      <c r="FWC4" s="92"/>
      <c r="FWD4" s="92"/>
      <c r="FWE4" s="92"/>
      <c r="FWF4" s="92"/>
      <c r="FWG4" s="92"/>
      <c r="FWH4" s="92"/>
      <c r="FWI4" s="92"/>
      <c r="FWJ4" s="92"/>
      <c r="FWK4" s="92"/>
      <c r="FWL4" s="92"/>
      <c r="FWM4" s="92"/>
      <c r="FWN4" s="92"/>
      <c r="FWO4" s="92"/>
      <c r="FWP4" s="92"/>
      <c r="FWQ4" s="92"/>
      <c r="FWR4" s="92"/>
      <c r="FWS4" s="92"/>
      <c r="FWT4" s="92"/>
      <c r="FWU4" s="92"/>
      <c r="FWV4" s="92"/>
      <c r="FWW4" s="92"/>
      <c r="FWX4" s="92"/>
      <c r="FWY4" s="92"/>
      <c r="FWZ4" s="92"/>
      <c r="FXA4" s="92"/>
      <c r="FXB4" s="92"/>
      <c r="FXC4" s="92"/>
      <c r="FXD4" s="92"/>
      <c r="FXE4" s="92"/>
      <c r="FXF4" s="92"/>
      <c r="FXG4" s="92"/>
      <c r="FXH4" s="92"/>
      <c r="FXI4" s="92"/>
      <c r="FXJ4" s="92"/>
      <c r="FXK4" s="92"/>
      <c r="FXL4" s="92"/>
      <c r="FXM4" s="92"/>
      <c r="FXN4" s="92"/>
      <c r="FXO4" s="92"/>
      <c r="FXP4" s="92"/>
      <c r="FXQ4" s="92"/>
      <c r="FXR4" s="92"/>
      <c r="FXS4" s="92"/>
      <c r="FXT4" s="92"/>
      <c r="FXU4" s="92"/>
      <c r="FXV4" s="92"/>
      <c r="FXW4" s="92"/>
      <c r="FXX4" s="92"/>
      <c r="FXY4" s="92"/>
      <c r="FXZ4" s="92"/>
      <c r="FYA4" s="92"/>
      <c r="FYB4" s="92"/>
      <c r="FYC4" s="92"/>
      <c r="FYD4" s="92"/>
      <c r="FYE4" s="92"/>
      <c r="FYF4" s="92"/>
      <c r="FYG4" s="92"/>
      <c r="FYH4" s="92"/>
      <c r="FYI4" s="92"/>
      <c r="FYJ4" s="92"/>
      <c r="FYK4" s="92"/>
      <c r="FYL4" s="92"/>
      <c r="FYM4" s="92"/>
      <c r="FYN4" s="92"/>
      <c r="FYO4" s="92"/>
      <c r="FYP4" s="92"/>
      <c r="FYQ4" s="92"/>
      <c r="FYR4" s="92"/>
      <c r="FYS4" s="92"/>
      <c r="FYT4" s="92"/>
      <c r="FYU4" s="92"/>
      <c r="FYV4" s="92"/>
      <c r="FYW4" s="92"/>
      <c r="FYX4" s="92"/>
      <c r="FYY4" s="92"/>
      <c r="FYZ4" s="92"/>
      <c r="FZA4" s="92"/>
      <c r="FZB4" s="92"/>
      <c r="FZC4" s="92"/>
      <c r="FZD4" s="92"/>
      <c r="FZE4" s="92"/>
      <c r="FZF4" s="92"/>
      <c r="FZG4" s="92"/>
      <c r="FZH4" s="92"/>
      <c r="FZI4" s="92"/>
      <c r="FZJ4" s="92"/>
      <c r="FZK4" s="92"/>
      <c r="FZL4" s="92"/>
      <c r="FZM4" s="92"/>
      <c r="FZN4" s="92"/>
      <c r="FZO4" s="92"/>
      <c r="FZP4" s="92"/>
      <c r="FZQ4" s="92"/>
      <c r="FZR4" s="92"/>
      <c r="FZS4" s="92"/>
      <c r="FZT4" s="92"/>
      <c r="FZU4" s="92"/>
      <c r="FZV4" s="92"/>
      <c r="FZW4" s="92"/>
      <c r="FZX4" s="92"/>
      <c r="FZY4" s="92"/>
      <c r="FZZ4" s="92"/>
      <c r="GAA4" s="92"/>
      <c r="GAB4" s="92"/>
      <c r="GAC4" s="92"/>
      <c r="GAD4" s="92"/>
      <c r="GAE4" s="92"/>
      <c r="GAF4" s="92"/>
      <c r="GAG4" s="92"/>
      <c r="GAH4" s="92"/>
      <c r="GAI4" s="92"/>
      <c r="GAJ4" s="92"/>
      <c r="GAK4" s="92"/>
      <c r="GAL4" s="92"/>
      <c r="GAM4" s="92"/>
      <c r="GAN4" s="92"/>
      <c r="GAO4" s="92"/>
      <c r="GAP4" s="92"/>
      <c r="GAQ4" s="92"/>
      <c r="GAR4" s="92"/>
      <c r="GAS4" s="92"/>
      <c r="GAT4" s="92"/>
      <c r="GAU4" s="92"/>
      <c r="GAV4" s="92"/>
      <c r="GAW4" s="92"/>
      <c r="GAX4" s="92"/>
      <c r="GAY4" s="92"/>
      <c r="GAZ4" s="92"/>
      <c r="GBA4" s="92"/>
      <c r="GBB4" s="92"/>
      <c r="GBC4" s="92"/>
      <c r="GBD4" s="92"/>
      <c r="GBE4" s="92"/>
      <c r="GBF4" s="92"/>
      <c r="GBG4" s="92"/>
      <c r="GBH4" s="92"/>
      <c r="GBI4" s="92"/>
      <c r="GBJ4" s="92"/>
      <c r="GBK4" s="92"/>
      <c r="GBL4" s="92"/>
      <c r="GBM4" s="92"/>
      <c r="GBN4" s="92"/>
      <c r="GBO4" s="92"/>
      <c r="GBP4" s="92"/>
      <c r="GBQ4" s="92"/>
      <c r="GBR4" s="92"/>
      <c r="GBS4" s="92"/>
      <c r="GBT4" s="92"/>
      <c r="GBU4" s="92"/>
      <c r="GBV4" s="92"/>
      <c r="GBW4" s="92"/>
      <c r="GBX4" s="92"/>
      <c r="GBY4" s="92"/>
      <c r="GBZ4" s="92"/>
      <c r="GCA4" s="92"/>
      <c r="GCB4" s="92"/>
      <c r="GCC4" s="92"/>
      <c r="GCD4" s="92"/>
      <c r="GCE4" s="92"/>
      <c r="GCF4" s="92"/>
      <c r="GCG4" s="92"/>
      <c r="GCH4" s="92"/>
      <c r="GCI4" s="92"/>
      <c r="GCJ4" s="92"/>
      <c r="GCK4" s="92"/>
      <c r="GCL4" s="92"/>
      <c r="GCM4" s="92"/>
      <c r="GCN4" s="92"/>
      <c r="GCO4" s="92"/>
      <c r="GCP4" s="92"/>
      <c r="GCQ4" s="92"/>
      <c r="GCR4" s="92"/>
      <c r="GCS4" s="92"/>
      <c r="GCT4" s="92"/>
      <c r="GCU4" s="92"/>
      <c r="GCV4" s="92"/>
      <c r="GCW4" s="92"/>
      <c r="GCX4" s="92"/>
      <c r="GCY4" s="92"/>
      <c r="GCZ4" s="92"/>
      <c r="GDA4" s="92"/>
      <c r="GDB4" s="92"/>
      <c r="GDC4" s="92"/>
      <c r="GDD4" s="92"/>
      <c r="GDE4" s="92"/>
      <c r="GDF4" s="92"/>
      <c r="GDG4" s="92"/>
      <c r="GDH4" s="92"/>
      <c r="GDI4" s="92"/>
      <c r="GDJ4" s="92"/>
      <c r="GDK4" s="92"/>
      <c r="GDL4" s="92"/>
      <c r="GDM4" s="92"/>
      <c r="GDN4" s="92"/>
      <c r="GDO4" s="92"/>
      <c r="GDP4" s="92"/>
      <c r="GDQ4" s="92"/>
      <c r="GDR4" s="92"/>
      <c r="GDS4" s="92"/>
      <c r="GDT4" s="92"/>
      <c r="GDU4" s="92"/>
      <c r="GDV4" s="92"/>
      <c r="GDW4" s="92"/>
      <c r="GDX4" s="92"/>
      <c r="GDY4" s="92"/>
      <c r="GDZ4" s="92"/>
      <c r="GEA4" s="92"/>
      <c r="GEB4" s="92"/>
      <c r="GEC4" s="92"/>
      <c r="GED4" s="92"/>
      <c r="GEE4" s="92"/>
      <c r="GEF4" s="92"/>
      <c r="GEG4" s="92"/>
      <c r="GEH4" s="92"/>
      <c r="GEI4" s="92"/>
      <c r="GEJ4" s="92"/>
      <c r="GEK4" s="92"/>
      <c r="GEL4" s="92"/>
      <c r="GEM4" s="92"/>
      <c r="GEN4" s="92"/>
      <c r="GEO4" s="92"/>
      <c r="GEP4" s="92"/>
      <c r="GEQ4" s="92"/>
      <c r="GER4" s="92"/>
      <c r="GES4" s="92"/>
      <c r="GET4" s="92"/>
      <c r="GEU4" s="92"/>
      <c r="GEV4" s="92"/>
      <c r="GEW4" s="92"/>
      <c r="GEX4" s="92"/>
      <c r="GEY4" s="92"/>
      <c r="GEZ4" s="92"/>
      <c r="GFA4" s="92"/>
      <c r="GFB4" s="92"/>
      <c r="GFC4" s="92"/>
      <c r="GFD4" s="92"/>
      <c r="GFE4" s="92"/>
      <c r="GFF4" s="92"/>
      <c r="GFG4" s="92"/>
      <c r="GFH4" s="92"/>
      <c r="GFI4" s="92"/>
      <c r="GFJ4" s="92"/>
      <c r="GFK4" s="92"/>
      <c r="GFL4" s="92"/>
      <c r="GFM4" s="92"/>
      <c r="GFN4" s="92"/>
      <c r="GFO4" s="92"/>
      <c r="GFP4" s="92"/>
      <c r="GFQ4" s="92"/>
      <c r="GFR4" s="92"/>
      <c r="GFS4" s="92"/>
      <c r="GFT4" s="92"/>
      <c r="GFU4" s="92"/>
      <c r="GFV4" s="92"/>
      <c r="GFW4" s="92"/>
      <c r="GFX4" s="92"/>
      <c r="GFY4" s="92"/>
      <c r="GFZ4" s="92"/>
      <c r="GGA4" s="92"/>
      <c r="GGB4" s="92"/>
      <c r="GGC4" s="92"/>
      <c r="GGD4" s="92"/>
      <c r="GGE4" s="92"/>
      <c r="GGF4" s="92"/>
      <c r="GGG4" s="92"/>
      <c r="GGH4" s="92"/>
      <c r="GGI4" s="92"/>
      <c r="GGJ4" s="92"/>
      <c r="GGK4" s="92"/>
      <c r="GGL4" s="92"/>
      <c r="GGM4" s="92"/>
      <c r="GGN4" s="92"/>
      <c r="GGO4" s="92"/>
      <c r="GGP4" s="92"/>
      <c r="GGQ4" s="92"/>
      <c r="GGR4" s="92"/>
      <c r="GGS4" s="92"/>
      <c r="GGT4" s="92"/>
      <c r="GGU4" s="92"/>
      <c r="GGV4" s="92"/>
      <c r="GGW4" s="92"/>
      <c r="GGX4" s="92"/>
      <c r="GGY4" s="92"/>
      <c r="GGZ4" s="92"/>
      <c r="GHA4" s="92"/>
      <c r="GHB4" s="92"/>
      <c r="GHC4" s="92"/>
      <c r="GHD4" s="92"/>
      <c r="GHE4" s="92"/>
      <c r="GHF4" s="92"/>
      <c r="GHG4" s="92"/>
      <c r="GHH4" s="92"/>
      <c r="GHI4" s="92"/>
      <c r="GHJ4" s="92"/>
      <c r="GHK4" s="92"/>
      <c r="GHL4" s="92"/>
      <c r="GHM4" s="92"/>
      <c r="GHN4" s="92"/>
      <c r="GHO4" s="92"/>
      <c r="GHP4" s="92"/>
      <c r="GHQ4" s="92"/>
      <c r="GHR4" s="92"/>
      <c r="GHS4" s="92"/>
      <c r="GHT4" s="92"/>
      <c r="GHU4" s="92"/>
      <c r="GHV4" s="92"/>
      <c r="GHW4" s="92"/>
      <c r="GHX4" s="92"/>
      <c r="GHY4" s="92"/>
      <c r="GHZ4" s="92"/>
      <c r="GIA4" s="92"/>
      <c r="GIB4" s="92"/>
      <c r="GIC4" s="92"/>
      <c r="GID4" s="92"/>
      <c r="GIE4" s="92"/>
      <c r="GIF4" s="92"/>
      <c r="GIG4" s="92"/>
      <c r="GIH4" s="92"/>
      <c r="GII4" s="92"/>
      <c r="GIJ4" s="92"/>
      <c r="GIK4" s="92"/>
      <c r="GIL4" s="92"/>
      <c r="GIM4" s="92"/>
      <c r="GIN4" s="92"/>
      <c r="GIO4" s="92"/>
      <c r="GIP4" s="92"/>
      <c r="GIQ4" s="92"/>
      <c r="GIR4" s="92"/>
      <c r="GIS4" s="92"/>
      <c r="GIT4" s="92"/>
      <c r="GIU4" s="92"/>
      <c r="GIV4" s="92"/>
      <c r="GIW4" s="92"/>
      <c r="GIX4" s="92"/>
      <c r="GIY4" s="92"/>
      <c r="GIZ4" s="92"/>
      <c r="GJA4" s="92"/>
      <c r="GJB4" s="92"/>
      <c r="GJC4" s="92"/>
      <c r="GJD4" s="92"/>
      <c r="GJE4" s="92"/>
      <c r="GJF4" s="92"/>
      <c r="GJG4" s="92"/>
      <c r="GJH4" s="92"/>
      <c r="GJI4" s="92"/>
      <c r="GJJ4" s="92"/>
      <c r="GJK4" s="92"/>
      <c r="GJL4" s="92"/>
      <c r="GJM4" s="92"/>
      <c r="GJN4" s="92"/>
      <c r="GJO4" s="92"/>
      <c r="GJP4" s="92"/>
      <c r="GJQ4" s="92"/>
      <c r="GJR4" s="92"/>
      <c r="GJS4" s="92"/>
      <c r="GJT4" s="92"/>
      <c r="GJU4" s="92"/>
      <c r="GJV4" s="92"/>
      <c r="GJW4" s="92"/>
      <c r="GJX4" s="92"/>
      <c r="GJY4" s="92"/>
      <c r="GJZ4" s="92"/>
      <c r="GKA4" s="92"/>
      <c r="GKB4" s="92"/>
      <c r="GKC4" s="92"/>
      <c r="GKD4" s="92"/>
      <c r="GKE4" s="92"/>
      <c r="GKF4" s="92"/>
      <c r="GKG4" s="92"/>
      <c r="GKH4" s="92"/>
      <c r="GKI4" s="92"/>
      <c r="GKJ4" s="92"/>
      <c r="GKK4" s="92"/>
      <c r="GKL4" s="92"/>
      <c r="GKM4" s="92"/>
      <c r="GKN4" s="92"/>
      <c r="GKO4" s="92"/>
      <c r="GKP4" s="92"/>
      <c r="GKQ4" s="92"/>
      <c r="GKR4" s="92"/>
      <c r="GKS4" s="92"/>
      <c r="GKT4" s="92"/>
      <c r="GKU4" s="92"/>
      <c r="GKV4" s="92"/>
      <c r="GKW4" s="92"/>
      <c r="GKX4" s="92"/>
      <c r="GKY4" s="92"/>
      <c r="GKZ4" s="92"/>
      <c r="GLA4" s="92"/>
      <c r="GLB4" s="92"/>
      <c r="GLC4" s="92"/>
      <c r="GLD4" s="92"/>
      <c r="GLE4" s="92"/>
      <c r="GLF4" s="92"/>
      <c r="GLG4" s="92"/>
      <c r="GLH4" s="92"/>
      <c r="GLI4" s="92"/>
      <c r="GLJ4" s="92"/>
      <c r="GLK4" s="92"/>
      <c r="GLL4" s="92"/>
      <c r="GLM4" s="92"/>
      <c r="GLN4" s="92"/>
      <c r="GLO4" s="92"/>
      <c r="GLP4" s="92"/>
      <c r="GLQ4" s="92"/>
      <c r="GLR4" s="92"/>
      <c r="GLS4" s="92"/>
      <c r="GLT4" s="92"/>
      <c r="GLU4" s="92"/>
      <c r="GLV4" s="92"/>
      <c r="GLW4" s="92"/>
      <c r="GLX4" s="92"/>
      <c r="GLY4" s="92"/>
      <c r="GLZ4" s="92"/>
      <c r="GMA4" s="92"/>
      <c r="GMB4" s="92"/>
      <c r="GMC4" s="92"/>
      <c r="GMD4" s="92"/>
      <c r="GME4" s="92"/>
      <c r="GMF4" s="92"/>
      <c r="GMG4" s="92"/>
      <c r="GMH4" s="92"/>
      <c r="GMI4" s="92"/>
      <c r="GMJ4" s="92"/>
      <c r="GMK4" s="92"/>
      <c r="GML4" s="92"/>
      <c r="GMM4" s="92"/>
      <c r="GMN4" s="92"/>
      <c r="GMO4" s="92"/>
      <c r="GMP4" s="92"/>
      <c r="GMQ4" s="92"/>
      <c r="GMR4" s="92"/>
      <c r="GMS4" s="92"/>
      <c r="GMT4" s="92"/>
      <c r="GMU4" s="92"/>
      <c r="GMV4" s="92"/>
      <c r="GMW4" s="92"/>
      <c r="GMX4" s="92"/>
      <c r="GMY4" s="92"/>
      <c r="GMZ4" s="92"/>
      <c r="GNA4" s="92"/>
      <c r="GNB4" s="92"/>
      <c r="GNC4" s="92"/>
      <c r="GND4" s="92"/>
      <c r="GNE4" s="92"/>
      <c r="GNF4" s="92"/>
      <c r="GNG4" s="92"/>
      <c r="GNH4" s="92"/>
      <c r="GNI4" s="92"/>
      <c r="GNJ4" s="92"/>
      <c r="GNK4" s="92"/>
      <c r="GNL4" s="92"/>
      <c r="GNM4" s="92"/>
      <c r="GNN4" s="92"/>
      <c r="GNO4" s="92"/>
      <c r="GNP4" s="92"/>
      <c r="GNQ4" s="92"/>
      <c r="GNR4" s="92"/>
      <c r="GNS4" s="92"/>
      <c r="GNT4" s="92"/>
      <c r="GNU4" s="92"/>
      <c r="GNV4" s="92"/>
      <c r="GNW4" s="92"/>
      <c r="GNX4" s="92"/>
      <c r="GNY4" s="92"/>
      <c r="GNZ4" s="92"/>
      <c r="GOA4" s="92"/>
      <c r="GOB4" s="92"/>
      <c r="GOC4" s="92"/>
      <c r="GOD4" s="92"/>
      <c r="GOE4" s="92"/>
      <c r="GOF4" s="92"/>
      <c r="GOG4" s="92"/>
      <c r="GOH4" s="92"/>
      <c r="GOI4" s="92"/>
      <c r="GOJ4" s="92"/>
      <c r="GOK4" s="92"/>
      <c r="GOL4" s="92"/>
      <c r="GOM4" s="92"/>
      <c r="GON4" s="92"/>
      <c r="GOO4" s="92"/>
      <c r="GOP4" s="92"/>
      <c r="GOQ4" s="92"/>
      <c r="GOR4" s="92"/>
      <c r="GOS4" s="92"/>
      <c r="GOT4" s="92"/>
      <c r="GOU4" s="92"/>
      <c r="GOV4" s="92"/>
      <c r="GOW4" s="92"/>
      <c r="GOX4" s="92"/>
      <c r="GOY4" s="92"/>
      <c r="GOZ4" s="92"/>
      <c r="GPA4" s="92"/>
      <c r="GPB4" s="92"/>
      <c r="GPC4" s="92"/>
      <c r="GPD4" s="92"/>
      <c r="GPE4" s="92"/>
      <c r="GPF4" s="92"/>
      <c r="GPG4" s="92"/>
      <c r="GPH4" s="92"/>
      <c r="GPI4" s="92"/>
      <c r="GPJ4" s="92"/>
      <c r="GPK4" s="92"/>
      <c r="GPL4" s="92"/>
      <c r="GPM4" s="92"/>
      <c r="GPN4" s="92"/>
      <c r="GPO4" s="92"/>
      <c r="GPP4" s="92"/>
      <c r="GPQ4" s="92"/>
      <c r="GPR4" s="92"/>
      <c r="GPS4" s="92"/>
      <c r="GPT4" s="92"/>
      <c r="GPU4" s="92"/>
      <c r="GPV4" s="92"/>
      <c r="GPW4" s="92"/>
      <c r="GPX4" s="92"/>
      <c r="GPY4" s="92"/>
      <c r="GPZ4" s="92"/>
      <c r="GQA4" s="92"/>
      <c r="GQB4" s="92"/>
      <c r="GQC4" s="92"/>
      <c r="GQD4" s="92"/>
      <c r="GQE4" s="92"/>
      <c r="GQF4" s="92"/>
      <c r="GQG4" s="92"/>
      <c r="GQH4" s="92"/>
      <c r="GQI4" s="92"/>
      <c r="GQJ4" s="92"/>
      <c r="GQK4" s="92"/>
      <c r="GQL4" s="92"/>
      <c r="GQM4" s="92"/>
      <c r="GQN4" s="92"/>
      <c r="GQO4" s="92"/>
      <c r="GQP4" s="92"/>
      <c r="GQQ4" s="92"/>
      <c r="GQR4" s="92"/>
      <c r="GQS4" s="92"/>
      <c r="GQT4" s="92"/>
      <c r="GQU4" s="92"/>
      <c r="GQV4" s="92"/>
      <c r="GQW4" s="92"/>
      <c r="GQX4" s="92"/>
      <c r="GQY4" s="92"/>
      <c r="GQZ4" s="92"/>
      <c r="GRA4" s="92"/>
      <c r="GRB4" s="92"/>
      <c r="GRC4" s="92"/>
      <c r="GRD4" s="92"/>
      <c r="GRE4" s="92"/>
      <c r="GRF4" s="92"/>
      <c r="GRG4" s="92"/>
      <c r="GRH4" s="92"/>
      <c r="GRI4" s="92"/>
      <c r="GRJ4" s="92"/>
      <c r="GRK4" s="92"/>
      <c r="GRL4" s="92"/>
      <c r="GRM4" s="92"/>
      <c r="GRN4" s="92"/>
      <c r="GRO4" s="92"/>
      <c r="GRP4" s="92"/>
      <c r="GRQ4" s="92"/>
      <c r="GRR4" s="92"/>
      <c r="GRS4" s="92"/>
      <c r="GRT4" s="92"/>
      <c r="GRU4" s="92"/>
      <c r="GRV4" s="92"/>
      <c r="GRW4" s="92"/>
      <c r="GRX4" s="92"/>
      <c r="GRY4" s="92"/>
      <c r="GRZ4" s="92"/>
      <c r="GSA4" s="92"/>
      <c r="GSB4" s="92"/>
      <c r="GSC4" s="92"/>
      <c r="GSD4" s="92"/>
      <c r="GSE4" s="92"/>
      <c r="GSF4" s="92"/>
      <c r="GSG4" s="92"/>
      <c r="GSH4" s="92"/>
      <c r="GSI4" s="92"/>
      <c r="GSJ4" s="92"/>
      <c r="GSK4" s="92"/>
      <c r="GSL4" s="92"/>
      <c r="GSM4" s="92"/>
      <c r="GSN4" s="92"/>
      <c r="GSO4" s="92"/>
      <c r="GSP4" s="92"/>
      <c r="GSQ4" s="92"/>
      <c r="GSR4" s="92"/>
      <c r="GSS4" s="92"/>
      <c r="GST4" s="92"/>
      <c r="GSU4" s="92"/>
      <c r="GSV4" s="92"/>
      <c r="GSW4" s="92"/>
      <c r="GSX4" s="92"/>
      <c r="GSY4" s="92"/>
      <c r="GSZ4" s="92"/>
      <c r="GTA4" s="92"/>
      <c r="GTB4" s="92"/>
      <c r="GTC4" s="92"/>
      <c r="GTD4" s="92"/>
      <c r="GTE4" s="92"/>
      <c r="GTF4" s="92"/>
      <c r="GTG4" s="92"/>
      <c r="GTH4" s="92"/>
      <c r="GTI4" s="92"/>
      <c r="GTJ4" s="92"/>
      <c r="GTK4" s="92"/>
      <c r="GTL4" s="92"/>
      <c r="GTM4" s="92"/>
      <c r="GTN4" s="92"/>
      <c r="GTO4" s="92"/>
      <c r="GTP4" s="92"/>
      <c r="GTQ4" s="92"/>
      <c r="GTR4" s="92"/>
      <c r="GTS4" s="92"/>
      <c r="GTT4" s="92"/>
      <c r="GTU4" s="92"/>
      <c r="GTV4" s="92"/>
      <c r="GTW4" s="92"/>
      <c r="GTX4" s="92"/>
      <c r="GTY4" s="92"/>
      <c r="GTZ4" s="92"/>
      <c r="GUA4" s="92"/>
      <c r="GUB4" s="92"/>
      <c r="GUC4" s="92"/>
      <c r="GUD4" s="92"/>
      <c r="GUE4" s="92"/>
      <c r="GUF4" s="92"/>
      <c r="GUG4" s="92"/>
      <c r="GUH4" s="92"/>
      <c r="GUI4" s="92"/>
      <c r="GUJ4" s="92"/>
      <c r="GUK4" s="92"/>
      <c r="GUL4" s="92"/>
      <c r="GUM4" s="92"/>
      <c r="GUN4" s="92"/>
      <c r="GUO4" s="92"/>
      <c r="GUP4" s="92"/>
      <c r="GUQ4" s="92"/>
      <c r="GUR4" s="92"/>
      <c r="GUS4" s="92"/>
      <c r="GUT4" s="92"/>
      <c r="GUU4" s="92"/>
      <c r="GUV4" s="92"/>
      <c r="GUW4" s="92"/>
      <c r="GUX4" s="92"/>
      <c r="GUY4" s="92"/>
      <c r="GUZ4" s="92"/>
      <c r="GVA4" s="92"/>
      <c r="GVB4" s="92"/>
      <c r="GVC4" s="92"/>
      <c r="GVD4" s="92"/>
      <c r="GVE4" s="92"/>
      <c r="GVF4" s="92"/>
      <c r="GVG4" s="92"/>
      <c r="GVH4" s="92"/>
      <c r="GVI4" s="92"/>
      <c r="GVJ4" s="92"/>
      <c r="GVK4" s="92"/>
      <c r="GVL4" s="92"/>
      <c r="GVM4" s="92"/>
      <c r="GVN4" s="92"/>
      <c r="GVO4" s="92"/>
      <c r="GVP4" s="92"/>
      <c r="GVQ4" s="92"/>
      <c r="GVR4" s="92"/>
      <c r="GVS4" s="92"/>
      <c r="GVT4" s="92"/>
      <c r="GVU4" s="92"/>
      <c r="GVV4" s="92"/>
      <c r="GVW4" s="92"/>
      <c r="GVX4" s="92"/>
      <c r="GVY4" s="92"/>
      <c r="GVZ4" s="92"/>
      <c r="GWA4" s="92"/>
      <c r="GWB4" s="92"/>
      <c r="GWC4" s="92"/>
      <c r="GWD4" s="92"/>
      <c r="GWE4" s="92"/>
      <c r="GWF4" s="92"/>
      <c r="GWG4" s="92"/>
      <c r="GWH4" s="92"/>
      <c r="GWI4" s="92"/>
      <c r="GWJ4" s="92"/>
      <c r="GWK4" s="92"/>
      <c r="GWL4" s="92"/>
      <c r="GWM4" s="92"/>
      <c r="GWN4" s="92"/>
      <c r="GWO4" s="92"/>
      <c r="GWP4" s="92"/>
      <c r="GWQ4" s="92"/>
      <c r="GWR4" s="92"/>
      <c r="GWS4" s="92"/>
      <c r="GWT4" s="92"/>
      <c r="GWU4" s="92"/>
      <c r="GWV4" s="92"/>
      <c r="GWW4" s="92"/>
      <c r="GWX4" s="92"/>
      <c r="GWY4" s="92"/>
      <c r="GWZ4" s="92"/>
      <c r="GXA4" s="92"/>
      <c r="GXB4" s="92"/>
      <c r="GXC4" s="92"/>
      <c r="GXD4" s="92"/>
      <c r="GXE4" s="92"/>
      <c r="GXF4" s="92"/>
      <c r="GXG4" s="92"/>
      <c r="GXH4" s="92"/>
      <c r="GXI4" s="92"/>
      <c r="GXJ4" s="92"/>
      <c r="GXK4" s="92"/>
      <c r="GXL4" s="92"/>
      <c r="GXM4" s="92"/>
      <c r="GXN4" s="92"/>
      <c r="GXO4" s="92"/>
      <c r="GXP4" s="92"/>
      <c r="GXQ4" s="92"/>
      <c r="GXR4" s="92"/>
      <c r="GXS4" s="92"/>
      <c r="GXT4" s="92"/>
      <c r="GXU4" s="92"/>
      <c r="GXV4" s="92"/>
      <c r="GXW4" s="92"/>
      <c r="GXX4" s="92"/>
      <c r="GXY4" s="92"/>
      <c r="GXZ4" s="92"/>
      <c r="GYA4" s="92"/>
      <c r="GYB4" s="92"/>
      <c r="GYC4" s="92"/>
      <c r="GYD4" s="92"/>
      <c r="GYE4" s="92"/>
      <c r="GYF4" s="92"/>
      <c r="GYG4" s="92"/>
      <c r="GYH4" s="92"/>
      <c r="GYI4" s="92"/>
      <c r="GYJ4" s="92"/>
      <c r="GYK4" s="92"/>
      <c r="GYL4" s="92"/>
      <c r="GYM4" s="92"/>
      <c r="GYN4" s="92"/>
      <c r="GYO4" s="92"/>
      <c r="GYP4" s="92"/>
      <c r="GYQ4" s="92"/>
      <c r="GYR4" s="92"/>
      <c r="GYS4" s="92"/>
      <c r="GYT4" s="92"/>
      <c r="GYU4" s="92"/>
      <c r="GYV4" s="92"/>
      <c r="GYW4" s="92"/>
      <c r="GYX4" s="92"/>
      <c r="GYY4" s="92"/>
      <c r="GYZ4" s="92"/>
      <c r="GZA4" s="92"/>
      <c r="GZB4" s="92"/>
      <c r="GZC4" s="92"/>
      <c r="GZD4" s="92"/>
      <c r="GZE4" s="92"/>
      <c r="GZF4" s="92"/>
      <c r="GZG4" s="92"/>
      <c r="GZH4" s="92"/>
      <c r="GZI4" s="92"/>
      <c r="GZJ4" s="92"/>
      <c r="GZK4" s="92"/>
      <c r="GZL4" s="92"/>
      <c r="GZM4" s="92"/>
      <c r="GZN4" s="92"/>
      <c r="GZO4" s="92"/>
      <c r="GZP4" s="92"/>
      <c r="GZQ4" s="92"/>
      <c r="GZR4" s="92"/>
      <c r="GZS4" s="92"/>
      <c r="GZT4" s="92"/>
      <c r="GZU4" s="92"/>
      <c r="GZV4" s="92"/>
      <c r="GZW4" s="92"/>
      <c r="GZX4" s="92"/>
      <c r="GZY4" s="92"/>
      <c r="GZZ4" s="92"/>
      <c r="HAA4" s="92"/>
      <c r="HAB4" s="92"/>
      <c r="HAC4" s="92"/>
      <c r="HAD4" s="92"/>
      <c r="HAE4" s="92"/>
      <c r="HAF4" s="92"/>
      <c r="HAG4" s="92"/>
      <c r="HAH4" s="92"/>
      <c r="HAI4" s="92"/>
      <c r="HAJ4" s="92"/>
      <c r="HAK4" s="92"/>
      <c r="HAL4" s="92"/>
      <c r="HAM4" s="92"/>
      <c r="HAN4" s="92"/>
      <c r="HAO4" s="92"/>
      <c r="HAP4" s="92"/>
      <c r="HAQ4" s="92"/>
      <c r="HAR4" s="92"/>
      <c r="HAS4" s="92"/>
      <c r="HAT4" s="92"/>
      <c r="HAU4" s="92"/>
      <c r="HAV4" s="92"/>
      <c r="HAW4" s="92"/>
      <c r="HAX4" s="92"/>
      <c r="HAY4" s="92"/>
      <c r="HAZ4" s="92"/>
      <c r="HBA4" s="92"/>
      <c r="HBB4" s="92"/>
      <c r="HBC4" s="92"/>
      <c r="HBD4" s="92"/>
      <c r="HBE4" s="92"/>
      <c r="HBF4" s="92"/>
      <c r="HBG4" s="92"/>
      <c r="HBH4" s="92"/>
      <c r="HBI4" s="92"/>
      <c r="HBJ4" s="92"/>
      <c r="HBK4" s="92"/>
      <c r="HBL4" s="92"/>
      <c r="HBM4" s="92"/>
      <c r="HBN4" s="92"/>
      <c r="HBO4" s="92"/>
      <c r="HBP4" s="92"/>
      <c r="HBQ4" s="92"/>
      <c r="HBR4" s="92"/>
      <c r="HBS4" s="92"/>
      <c r="HBT4" s="92"/>
      <c r="HBU4" s="92"/>
      <c r="HBV4" s="92"/>
      <c r="HBW4" s="92"/>
      <c r="HBX4" s="92"/>
      <c r="HBY4" s="92"/>
      <c r="HBZ4" s="92"/>
      <c r="HCA4" s="92"/>
      <c r="HCB4" s="92"/>
      <c r="HCC4" s="92"/>
      <c r="HCD4" s="92"/>
      <c r="HCE4" s="92"/>
      <c r="HCF4" s="92"/>
      <c r="HCG4" s="92"/>
      <c r="HCH4" s="92"/>
      <c r="HCI4" s="92"/>
      <c r="HCJ4" s="92"/>
      <c r="HCK4" s="92"/>
      <c r="HCL4" s="92"/>
      <c r="HCM4" s="92"/>
      <c r="HCN4" s="92"/>
      <c r="HCO4" s="92"/>
      <c r="HCP4" s="92"/>
      <c r="HCQ4" s="92"/>
      <c r="HCR4" s="92"/>
      <c r="HCS4" s="92"/>
      <c r="HCT4" s="92"/>
      <c r="HCU4" s="92"/>
      <c r="HCV4" s="92"/>
      <c r="HCW4" s="92"/>
      <c r="HCX4" s="92"/>
      <c r="HCY4" s="92"/>
      <c r="HCZ4" s="92"/>
      <c r="HDA4" s="92"/>
      <c r="HDB4" s="92"/>
      <c r="HDC4" s="92"/>
      <c r="HDD4" s="92"/>
      <c r="HDE4" s="92"/>
      <c r="HDF4" s="92"/>
      <c r="HDG4" s="92"/>
      <c r="HDH4" s="92"/>
      <c r="HDI4" s="92"/>
      <c r="HDJ4" s="92"/>
      <c r="HDK4" s="92"/>
      <c r="HDL4" s="92"/>
      <c r="HDM4" s="92"/>
      <c r="HDN4" s="92"/>
      <c r="HDO4" s="92"/>
      <c r="HDP4" s="92"/>
      <c r="HDQ4" s="92"/>
      <c r="HDR4" s="92"/>
      <c r="HDS4" s="92"/>
      <c r="HDT4" s="92"/>
      <c r="HDU4" s="92"/>
      <c r="HDV4" s="92"/>
      <c r="HDW4" s="92"/>
      <c r="HDX4" s="92"/>
      <c r="HDY4" s="92"/>
      <c r="HDZ4" s="92"/>
      <c r="HEA4" s="92"/>
      <c r="HEB4" s="92"/>
      <c r="HEC4" s="92"/>
      <c r="HED4" s="92"/>
      <c r="HEE4" s="92"/>
      <c r="HEF4" s="92"/>
      <c r="HEG4" s="92"/>
      <c r="HEH4" s="92"/>
      <c r="HEI4" s="92"/>
      <c r="HEJ4" s="92"/>
      <c r="HEK4" s="92"/>
      <c r="HEL4" s="92"/>
      <c r="HEM4" s="92"/>
      <c r="HEN4" s="92"/>
      <c r="HEO4" s="92"/>
      <c r="HEP4" s="92"/>
      <c r="HEQ4" s="92"/>
      <c r="HER4" s="92"/>
      <c r="HES4" s="92"/>
      <c r="HET4" s="92"/>
      <c r="HEU4" s="92"/>
      <c r="HEV4" s="92"/>
      <c r="HEW4" s="92"/>
      <c r="HEX4" s="92"/>
      <c r="HEY4" s="92"/>
      <c r="HEZ4" s="92"/>
      <c r="HFA4" s="92"/>
      <c r="HFB4" s="92"/>
      <c r="HFC4" s="92"/>
      <c r="HFD4" s="92"/>
      <c r="HFE4" s="92"/>
      <c r="HFF4" s="92"/>
      <c r="HFG4" s="92"/>
      <c r="HFH4" s="92"/>
      <c r="HFI4" s="92"/>
      <c r="HFJ4" s="92"/>
      <c r="HFK4" s="92"/>
      <c r="HFL4" s="92"/>
      <c r="HFM4" s="92"/>
      <c r="HFN4" s="92"/>
      <c r="HFO4" s="92"/>
      <c r="HFP4" s="92"/>
      <c r="HFQ4" s="92"/>
      <c r="HFR4" s="92"/>
      <c r="HFS4" s="92"/>
      <c r="HFT4" s="92"/>
      <c r="HFU4" s="92"/>
      <c r="HFV4" s="92"/>
      <c r="HFW4" s="92"/>
      <c r="HFX4" s="92"/>
      <c r="HFY4" s="92"/>
      <c r="HFZ4" s="92"/>
      <c r="HGA4" s="92"/>
      <c r="HGB4" s="92"/>
      <c r="HGC4" s="92"/>
      <c r="HGD4" s="92"/>
      <c r="HGE4" s="92"/>
      <c r="HGF4" s="92"/>
      <c r="HGG4" s="92"/>
      <c r="HGH4" s="92"/>
      <c r="HGI4" s="92"/>
      <c r="HGJ4" s="92"/>
      <c r="HGK4" s="92"/>
      <c r="HGL4" s="92"/>
      <c r="HGM4" s="92"/>
      <c r="HGN4" s="92"/>
      <c r="HGO4" s="92"/>
      <c r="HGP4" s="92"/>
      <c r="HGQ4" s="92"/>
      <c r="HGR4" s="92"/>
      <c r="HGS4" s="92"/>
      <c r="HGT4" s="92"/>
      <c r="HGU4" s="92"/>
      <c r="HGV4" s="92"/>
      <c r="HGW4" s="92"/>
      <c r="HGX4" s="92"/>
      <c r="HGY4" s="92"/>
      <c r="HGZ4" s="92"/>
      <c r="HHA4" s="92"/>
      <c r="HHB4" s="92"/>
      <c r="HHC4" s="92"/>
      <c r="HHD4" s="92"/>
      <c r="HHE4" s="92"/>
      <c r="HHF4" s="92"/>
      <c r="HHG4" s="92"/>
      <c r="HHH4" s="92"/>
      <c r="HHI4" s="92"/>
      <c r="HHJ4" s="92"/>
      <c r="HHK4" s="92"/>
      <c r="HHL4" s="92"/>
      <c r="HHM4" s="92"/>
      <c r="HHN4" s="92"/>
      <c r="HHO4" s="92"/>
      <c r="HHP4" s="92"/>
      <c r="HHQ4" s="92"/>
      <c r="HHR4" s="92"/>
      <c r="HHS4" s="92"/>
      <c r="HHT4" s="92"/>
      <c r="HHU4" s="92"/>
      <c r="HHV4" s="92"/>
      <c r="HHW4" s="92"/>
      <c r="HHX4" s="92"/>
      <c r="HHY4" s="92"/>
      <c r="HHZ4" s="92"/>
      <c r="HIA4" s="92"/>
      <c r="HIB4" s="92"/>
      <c r="HIC4" s="92"/>
      <c r="HID4" s="92"/>
      <c r="HIE4" s="92"/>
      <c r="HIF4" s="92"/>
      <c r="HIG4" s="92"/>
      <c r="HIH4" s="92"/>
      <c r="HII4" s="92"/>
      <c r="HIJ4" s="92"/>
      <c r="HIK4" s="92"/>
      <c r="HIL4" s="92"/>
      <c r="HIM4" s="92"/>
      <c r="HIN4" s="92"/>
      <c r="HIO4" s="92"/>
      <c r="HIP4" s="92"/>
      <c r="HIQ4" s="92"/>
      <c r="HIR4" s="92"/>
      <c r="HIS4" s="92"/>
      <c r="HIT4" s="92"/>
      <c r="HIU4" s="92"/>
      <c r="HIV4" s="92"/>
      <c r="HIW4" s="92"/>
      <c r="HIX4" s="92"/>
      <c r="HIY4" s="92"/>
      <c r="HIZ4" s="92"/>
      <c r="HJA4" s="92"/>
      <c r="HJB4" s="92"/>
      <c r="HJC4" s="92"/>
      <c r="HJD4" s="92"/>
      <c r="HJE4" s="92"/>
      <c r="HJF4" s="92"/>
      <c r="HJG4" s="92"/>
      <c r="HJH4" s="92"/>
      <c r="HJI4" s="92"/>
      <c r="HJJ4" s="92"/>
      <c r="HJK4" s="92"/>
      <c r="HJL4" s="92"/>
      <c r="HJM4" s="92"/>
      <c r="HJN4" s="92"/>
      <c r="HJO4" s="92"/>
      <c r="HJP4" s="92"/>
      <c r="HJQ4" s="92"/>
      <c r="HJR4" s="92"/>
      <c r="HJS4" s="92"/>
      <c r="HJT4" s="92"/>
      <c r="HJU4" s="92"/>
      <c r="HJV4" s="92"/>
      <c r="HJW4" s="92"/>
      <c r="HJX4" s="92"/>
      <c r="HJY4" s="92"/>
      <c r="HJZ4" s="92"/>
      <c r="HKA4" s="92"/>
      <c r="HKB4" s="92"/>
      <c r="HKC4" s="92"/>
      <c r="HKD4" s="92"/>
      <c r="HKE4" s="92"/>
      <c r="HKF4" s="92"/>
      <c r="HKG4" s="92"/>
      <c r="HKH4" s="92"/>
      <c r="HKI4" s="92"/>
      <c r="HKJ4" s="92"/>
      <c r="HKK4" s="92"/>
      <c r="HKL4" s="92"/>
      <c r="HKM4" s="92"/>
      <c r="HKN4" s="92"/>
      <c r="HKO4" s="92"/>
      <c r="HKP4" s="92"/>
      <c r="HKQ4" s="92"/>
      <c r="HKR4" s="92"/>
      <c r="HKS4" s="92"/>
      <c r="HKT4" s="92"/>
      <c r="HKU4" s="92"/>
      <c r="HKV4" s="92"/>
      <c r="HKW4" s="92"/>
      <c r="HKX4" s="92"/>
      <c r="HKY4" s="92"/>
      <c r="HKZ4" s="92"/>
      <c r="HLA4" s="92"/>
      <c r="HLB4" s="92"/>
      <c r="HLC4" s="92"/>
      <c r="HLD4" s="92"/>
      <c r="HLE4" s="92"/>
      <c r="HLF4" s="92"/>
      <c r="HLG4" s="92"/>
      <c r="HLH4" s="92"/>
      <c r="HLI4" s="92"/>
      <c r="HLJ4" s="92"/>
      <c r="HLK4" s="92"/>
      <c r="HLL4" s="92"/>
      <c r="HLM4" s="92"/>
      <c r="HLN4" s="92"/>
      <c r="HLO4" s="92"/>
      <c r="HLP4" s="92"/>
      <c r="HLQ4" s="92"/>
      <c r="HLR4" s="92"/>
      <c r="HLS4" s="92"/>
      <c r="HLT4" s="92"/>
      <c r="HLU4" s="92"/>
      <c r="HLV4" s="92"/>
      <c r="HLW4" s="92"/>
      <c r="HLX4" s="92"/>
      <c r="HLY4" s="92"/>
      <c r="HLZ4" s="92"/>
      <c r="HMA4" s="92"/>
      <c r="HMB4" s="92"/>
      <c r="HMC4" s="92"/>
      <c r="HMD4" s="92"/>
      <c r="HME4" s="92"/>
      <c r="HMF4" s="92"/>
      <c r="HMG4" s="92"/>
      <c r="HMH4" s="92"/>
      <c r="HMI4" s="92"/>
      <c r="HMJ4" s="92"/>
      <c r="HMK4" s="92"/>
      <c r="HML4" s="92"/>
      <c r="HMM4" s="92"/>
      <c r="HMN4" s="92"/>
      <c r="HMO4" s="92"/>
      <c r="HMP4" s="92"/>
      <c r="HMQ4" s="92"/>
      <c r="HMR4" s="92"/>
      <c r="HMS4" s="92"/>
      <c r="HMT4" s="92"/>
      <c r="HMU4" s="92"/>
      <c r="HMV4" s="92"/>
      <c r="HMW4" s="92"/>
      <c r="HMX4" s="92"/>
      <c r="HMY4" s="92"/>
      <c r="HMZ4" s="92"/>
      <c r="HNA4" s="92"/>
      <c r="HNB4" s="92"/>
      <c r="HNC4" s="92"/>
      <c r="HND4" s="92"/>
      <c r="HNE4" s="92"/>
      <c r="HNF4" s="92"/>
      <c r="HNG4" s="92"/>
      <c r="HNH4" s="92"/>
      <c r="HNI4" s="92"/>
      <c r="HNJ4" s="92"/>
      <c r="HNK4" s="92"/>
      <c r="HNL4" s="92"/>
      <c r="HNM4" s="92"/>
      <c r="HNN4" s="92"/>
      <c r="HNO4" s="92"/>
      <c r="HNP4" s="92"/>
      <c r="HNQ4" s="92"/>
      <c r="HNR4" s="92"/>
      <c r="HNS4" s="92"/>
      <c r="HNT4" s="92"/>
      <c r="HNU4" s="92"/>
      <c r="HNV4" s="92"/>
      <c r="HNW4" s="92"/>
      <c r="HNX4" s="92"/>
      <c r="HNY4" s="92"/>
      <c r="HNZ4" s="92"/>
      <c r="HOA4" s="92"/>
      <c r="HOB4" s="92"/>
      <c r="HOC4" s="92"/>
      <c r="HOD4" s="92"/>
      <c r="HOE4" s="92"/>
      <c r="HOF4" s="92"/>
      <c r="HOG4" s="92"/>
      <c r="HOH4" s="92"/>
      <c r="HOI4" s="92"/>
      <c r="HOJ4" s="92"/>
      <c r="HOK4" s="92"/>
      <c r="HOL4" s="92"/>
      <c r="HOM4" s="92"/>
      <c r="HON4" s="92"/>
      <c r="HOO4" s="92"/>
      <c r="HOP4" s="92"/>
      <c r="HOQ4" s="92"/>
      <c r="HOR4" s="92"/>
      <c r="HOS4" s="92"/>
      <c r="HOT4" s="92"/>
      <c r="HOU4" s="92"/>
      <c r="HOV4" s="92"/>
      <c r="HOW4" s="92"/>
      <c r="HOX4" s="92"/>
      <c r="HOY4" s="92"/>
      <c r="HOZ4" s="92"/>
      <c r="HPA4" s="92"/>
      <c r="HPB4" s="92"/>
      <c r="HPC4" s="92"/>
      <c r="HPD4" s="92"/>
      <c r="HPE4" s="92"/>
      <c r="HPF4" s="92"/>
      <c r="HPG4" s="92"/>
      <c r="HPH4" s="92"/>
      <c r="HPI4" s="92"/>
      <c r="HPJ4" s="92"/>
      <c r="HPK4" s="92"/>
      <c r="HPL4" s="92"/>
      <c r="HPM4" s="92"/>
      <c r="HPN4" s="92"/>
      <c r="HPO4" s="92"/>
      <c r="HPP4" s="92"/>
      <c r="HPQ4" s="92"/>
      <c r="HPR4" s="92"/>
      <c r="HPS4" s="92"/>
      <c r="HPT4" s="92"/>
      <c r="HPU4" s="92"/>
      <c r="HPV4" s="92"/>
      <c r="HPW4" s="92"/>
      <c r="HPX4" s="92"/>
      <c r="HPY4" s="92"/>
      <c r="HPZ4" s="92"/>
      <c r="HQA4" s="92"/>
      <c r="HQB4" s="92"/>
      <c r="HQC4" s="92"/>
      <c r="HQD4" s="92"/>
      <c r="HQE4" s="92"/>
      <c r="HQF4" s="92"/>
      <c r="HQG4" s="92"/>
      <c r="HQH4" s="92"/>
      <c r="HQI4" s="92"/>
      <c r="HQJ4" s="92"/>
      <c r="HQK4" s="92"/>
      <c r="HQL4" s="92"/>
      <c r="HQM4" s="92"/>
      <c r="HQN4" s="92"/>
      <c r="HQO4" s="92"/>
      <c r="HQP4" s="92"/>
      <c r="HQQ4" s="92"/>
      <c r="HQR4" s="92"/>
      <c r="HQS4" s="92"/>
      <c r="HQT4" s="92"/>
      <c r="HQU4" s="92"/>
      <c r="HQV4" s="92"/>
      <c r="HQW4" s="92"/>
      <c r="HQX4" s="92"/>
      <c r="HQY4" s="92"/>
      <c r="HQZ4" s="92"/>
      <c r="HRA4" s="92"/>
      <c r="HRB4" s="92"/>
      <c r="HRC4" s="92"/>
      <c r="HRD4" s="92"/>
      <c r="HRE4" s="92"/>
      <c r="HRF4" s="92"/>
      <c r="HRG4" s="92"/>
      <c r="HRH4" s="92"/>
      <c r="HRI4" s="92"/>
      <c r="HRJ4" s="92"/>
      <c r="HRK4" s="92"/>
      <c r="HRL4" s="92"/>
      <c r="HRM4" s="92"/>
      <c r="HRN4" s="92"/>
      <c r="HRO4" s="92"/>
      <c r="HRP4" s="92"/>
      <c r="HRQ4" s="92"/>
      <c r="HRR4" s="92"/>
      <c r="HRS4" s="92"/>
      <c r="HRT4" s="92"/>
      <c r="HRU4" s="92"/>
      <c r="HRV4" s="92"/>
      <c r="HRW4" s="92"/>
      <c r="HRX4" s="92"/>
      <c r="HRY4" s="92"/>
      <c r="HRZ4" s="92"/>
      <c r="HSA4" s="92"/>
      <c r="HSB4" s="92"/>
      <c r="HSC4" s="92"/>
      <c r="HSD4" s="92"/>
      <c r="HSE4" s="92"/>
      <c r="HSF4" s="92"/>
      <c r="HSG4" s="92"/>
      <c r="HSH4" s="92"/>
      <c r="HSI4" s="92"/>
      <c r="HSJ4" s="92"/>
      <c r="HSK4" s="92"/>
      <c r="HSL4" s="92"/>
      <c r="HSM4" s="92"/>
      <c r="HSN4" s="92"/>
      <c r="HSO4" s="92"/>
      <c r="HSP4" s="92"/>
      <c r="HSQ4" s="92"/>
      <c r="HSR4" s="92"/>
      <c r="HSS4" s="92"/>
      <c r="HST4" s="92"/>
      <c r="HSU4" s="92"/>
      <c r="HSV4" s="92"/>
      <c r="HSW4" s="92"/>
      <c r="HSX4" s="92"/>
      <c r="HSY4" s="92"/>
      <c r="HSZ4" s="92"/>
      <c r="HTA4" s="92"/>
      <c r="HTB4" s="92"/>
      <c r="HTC4" s="92"/>
      <c r="HTD4" s="92"/>
      <c r="HTE4" s="92"/>
      <c r="HTF4" s="92"/>
      <c r="HTG4" s="92"/>
      <c r="HTH4" s="92"/>
      <c r="HTI4" s="92"/>
      <c r="HTJ4" s="92"/>
      <c r="HTK4" s="92"/>
      <c r="HTL4" s="92"/>
      <c r="HTM4" s="92"/>
      <c r="HTN4" s="92"/>
      <c r="HTO4" s="92"/>
      <c r="HTP4" s="92"/>
      <c r="HTQ4" s="92"/>
      <c r="HTR4" s="92"/>
      <c r="HTS4" s="92"/>
      <c r="HTT4" s="92"/>
      <c r="HTU4" s="92"/>
      <c r="HTV4" s="92"/>
      <c r="HTW4" s="92"/>
      <c r="HTX4" s="92"/>
      <c r="HTY4" s="92"/>
      <c r="HTZ4" s="92"/>
      <c r="HUA4" s="92"/>
      <c r="HUB4" s="92"/>
      <c r="HUC4" s="92"/>
      <c r="HUD4" s="92"/>
      <c r="HUE4" s="92"/>
      <c r="HUF4" s="92"/>
      <c r="HUG4" s="92"/>
      <c r="HUH4" s="92"/>
      <c r="HUI4" s="92"/>
      <c r="HUJ4" s="92"/>
      <c r="HUK4" s="92"/>
      <c r="HUL4" s="92"/>
      <c r="HUM4" s="92"/>
      <c r="HUN4" s="92"/>
      <c r="HUO4" s="92"/>
      <c r="HUP4" s="92"/>
      <c r="HUQ4" s="92"/>
      <c r="HUR4" s="92"/>
      <c r="HUS4" s="92"/>
      <c r="HUT4" s="92"/>
      <c r="HUU4" s="92"/>
      <c r="HUV4" s="92"/>
      <c r="HUW4" s="92"/>
      <c r="HUX4" s="92"/>
      <c r="HUY4" s="92"/>
      <c r="HUZ4" s="92"/>
      <c r="HVA4" s="92"/>
      <c r="HVB4" s="92"/>
      <c r="HVC4" s="92"/>
      <c r="HVD4" s="92"/>
      <c r="HVE4" s="92"/>
      <c r="HVF4" s="92"/>
      <c r="HVG4" s="92"/>
      <c r="HVH4" s="92"/>
      <c r="HVI4" s="92"/>
      <c r="HVJ4" s="92"/>
      <c r="HVK4" s="92"/>
      <c r="HVL4" s="92"/>
      <c r="HVM4" s="92"/>
      <c r="HVN4" s="92"/>
      <c r="HVO4" s="92"/>
      <c r="HVP4" s="92"/>
      <c r="HVQ4" s="92"/>
      <c r="HVR4" s="92"/>
      <c r="HVS4" s="92"/>
      <c r="HVT4" s="92"/>
      <c r="HVU4" s="92"/>
      <c r="HVV4" s="92"/>
      <c r="HVW4" s="92"/>
      <c r="HVX4" s="92"/>
      <c r="HVY4" s="92"/>
      <c r="HVZ4" s="92"/>
      <c r="HWA4" s="92"/>
      <c r="HWB4" s="92"/>
      <c r="HWC4" s="92"/>
      <c r="HWD4" s="92"/>
      <c r="HWE4" s="92"/>
      <c r="HWF4" s="92"/>
      <c r="HWG4" s="92"/>
      <c r="HWH4" s="92"/>
      <c r="HWI4" s="92"/>
      <c r="HWJ4" s="92"/>
      <c r="HWK4" s="92"/>
      <c r="HWL4" s="92"/>
      <c r="HWM4" s="92"/>
      <c r="HWN4" s="92"/>
      <c r="HWO4" s="92"/>
      <c r="HWP4" s="92"/>
      <c r="HWQ4" s="92"/>
      <c r="HWR4" s="92"/>
      <c r="HWS4" s="92"/>
      <c r="HWT4" s="92"/>
      <c r="HWU4" s="92"/>
      <c r="HWV4" s="92"/>
      <c r="HWW4" s="92"/>
      <c r="HWX4" s="92"/>
      <c r="HWY4" s="92"/>
      <c r="HWZ4" s="92"/>
      <c r="HXA4" s="92"/>
      <c r="HXB4" s="92"/>
      <c r="HXC4" s="92"/>
      <c r="HXD4" s="92"/>
      <c r="HXE4" s="92"/>
      <c r="HXF4" s="92"/>
      <c r="HXG4" s="92"/>
      <c r="HXH4" s="92"/>
      <c r="HXI4" s="92"/>
      <c r="HXJ4" s="92"/>
      <c r="HXK4" s="92"/>
      <c r="HXL4" s="92"/>
      <c r="HXM4" s="92"/>
      <c r="HXN4" s="92"/>
      <c r="HXO4" s="92"/>
      <c r="HXP4" s="92"/>
      <c r="HXQ4" s="92"/>
      <c r="HXR4" s="92"/>
      <c r="HXS4" s="92"/>
      <c r="HXT4" s="92"/>
      <c r="HXU4" s="92"/>
      <c r="HXV4" s="92"/>
      <c r="HXW4" s="92"/>
      <c r="HXX4" s="92"/>
      <c r="HXY4" s="92"/>
      <c r="HXZ4" s="92"/>
      <c r="HYA4" s="92"/>
      <c r="HYB4" s="92"/>
      <c r="HYC4" s="92"/>
      <c r="HYD4" s="92"/>
      <c r="HYE4" s="92"/>
      <c r="HYF4" s="92"/>
      <c r="HYG4" s="92"/>
      <c r="HYH4" s="92"/>
      <c r="HYI4" s="92"/>
      <c r="HYJ4" s="92"/>
      <c r="HYK4" s="92"/>
      <c r="HYL4" s="92"/>
      <c r="HYM4" s="92"/>
      <c r="HYN4" s="92"/>
      <c r="HYO4" s="92"/>
      <c r="HYP4" s="92"/>
      <c r="HYQ4" s="92"/>
      <c r="HYR4" s="92"/>
      <c r="HYS4" s="92"/>
      <c r="HYT4" s="92"/>
      <c r="HYU4" s="92"/>
      <c r="HYV4" s="92"/>
      <c r="HYW4" s="92"/>
      <c r="HYX4" s="92"/>
      <c r="HYY4" s="92"/>
      <c r="HYZ4" s="92"/>
      <c r="HZA4" s="92"/>
      <c r="HZB4" s="92"/>
      <c r="HZC4" s="92"/>
      <c r="HZD4" s="92"/>
      <c r="HZE4" s="92"/>
      <c r="HZF4" s="92"/>
      <c r="HZG4" s="92"/>
      <c r="HZH4" s="92"/>
      <c r="HZI4" s="92"/>
      <c r="HZJ4" s="92"/>
      <c r="HZK4" s="92"/>
      <c r="HZL4" s="92"/>
      <c r="HZM4" s="92"/>
      <c r="HZN4" s="92"/>
      <c r="HZO4" s="92"/>
      <c r="HZP4" s="92"/>
      <c r="HZQ4" s="92"/>
      <c r="HZR4" s="92"/>
      <c r="HZS4" s="92"/>
      <c r="HZT4" s="92"/>
      <c r="HZU4" s="92"/>
      <c r="HZV4" s="92"/>
      <c r="HZW4" s="92"/>
      <c r="HZX4" s="92"/>
      <c r="HZY4" s="92"/>
      <c r="HZZ4" s="92"/>
      <c r="IAA4" s="92"/>
      <c r="IAB4" s="92"/>
      <c r="IAC4" s="92"/>
      <c r="IAD4" s="92"/>
      <c r="IAE4" s="92"/>
      <c r="IAF4" s="92"/>
      <c r="IAG4" s="92"/>
      <c r="IAH4" s="92"/>
      <c r="IAI4" s="92"/>
      <c r="IAJ4" s="92"/>
      <c r="IAK4" s="92"/>
      <c r="IAL4" s="92"/>
      <c r="IAM4" s="92"/>
      <c r="IAN4" s="92"/>
      <c r="IAO4" s="92"/>
      <c r="IAP4" s="92"/>
      <c r="IAQ4" s="92"/>
      <c r="IAR4" s="92"/>
      <c r="IAS4" s="92"/>
      <c r="IAT4" s="92"/>
      <c r="IAU4" s="92"/>
      <c r="IAV4" s="92"/>
      <c r="IAW4" s="92"/>
      <c r="IAX4" s="92"/>
      <c r="IAY4" s="92"/>
      <c r="IAZ4" s="92"/>
      <c r="IBA4" s="92"/>
      <c r="IBB4" s="92"/>
      <c r="IBC4" s="92"/>
      <c r="IBD4" s="92"/>
      <c r="IBE4" s="92"/>
      <c r="IBF4" s="92"/>
      <c r="IBG4" s="92"/>
      <c r="IBH4" s="92"/>
      <c r="IBI4" s="92"/>
      <c r="IBJ4" s="92"/>
      <c r="IBK4" s="92"/>
      <c r="IBL4" s="92"/>
      <c r="IBM4" s="92"/>
      <c r="IBN4" s="92"/>
      <c r="IBO4" s="92"/>
      <c r="IBP4" s="92"/>
      <c r="IBQ4" s="92"/>
      <c r="IBR4" s="92"/>
      <c r="IBS4" s="92"/>
      <c r="IBT4" s="92"/>
      <c r="IBU4" s="92"/>
      <c r="IBV4" s="92"/>
      <c r="IBW4" s="92"/>
      <c r="IBX4" s="92"/>
      <c r="IBY4" s="92"/>
      <c r="IBZ4" s="92"/>
      <c r="ICA4" s="92"/>
      <c r="ICB4" s="92"/>
      <c r="ICC4" s="92"/>
      <c r="ICD4" s="92"/>
      <c r="ICE4" s="92"/>
      <c r="ICF4" s="92"/>
      <c r="ICG4" s="92"/>
      <c r="ICH4" s="92"/>
      <c r="ICI4" s="92"/>
      <c r="ICJ4" s="92"/>
      <c r="ICK4" s="92"/>
      <c r="ICL4" s="92"/>
      <c r="ICM4" s="92"/>
      <c r="ICN4" s="92"/>
      <c r="ICO4" s="92"/>
      <c r="ICP4" s="92"/>
      <c r="ICQ4" s="92"/>
      <c r="ICR4" s="92"/>
      <c r="ICS4" s="92"/>
      <c r="ICT4" s="92"/>
      <c r="ICU4" s="92"/>
      <c r="ICV4" s="92"/>
      <c r="ICW4" s="92"/>
      <c r="ICX4" s="92"/>
      <c r="ICY4" s="92"/>
      <c r="ICZ4" s="92"/>
      <c r="IDA4" s="92"/>
      <c r="IDB4" s="92"/>
      <c r="IDC4" s="92"/>
      <c r="IDD4" s="92"/>
      <c r="IDE4" s="92"/>
      <c r="IDF4" s="92"/>
      <c r="IDG4" s="92"/>
      <c r="IDH4" s="92"/>
      <c r="IDI4" s="92"/>
      <c r="IDJ4" s="92"/>
      <c r="IDK4" s="92"/>
      <c r="IDL4" s="92"/>
      <c r="IDM4" s="92"/>
      <c r="IDN4" s="92"/>
      <c r="IDO4" s="92"/>
      <c r="IDP4" s="92"/>
      <c r="IDQ4" s="92"/>
      <c r="IDR4" s="92"/>
      <c r="IDS4" s="92"/>
      <c r="IDT4" s="92"/>
      <c r="IDU4" s="92"/>
      <c r="IDV4" s="92"/>
      <c r="IDW4" s="92"/>
      <c r="IDX4" s="92"/>
      <c r="IDY4" s="92"/>
      <c r="IDZ4" s="92"/>
      <c r="IEA4" s="92"/>
      <c r="IEB4" s="92"/>
      <c r="IEC4" s="92"/>
      <c r="IED4" s="92"/>
      <c r="IEE4" s="92"/>
      <c r="IEF4" s="92"/>
      <c r="IEG4" s="92"/>
      <c r="IEH4" s="92"/>
      <c r="IEI4" s="92"/>
      <c r="IEJ4" s="92"/>
      <c r="IEK4" s="92"/>
      <c r="IEL4" s="92"/>
      <c r="IEM4" s="92"/>
      <c r="IEN4" s="92"/>
      <c r="IEO4" s="92"/>
      <c r="IEP4" s="92"/>
      <c r="IEQ4" s="92"/>
      <c r="IER4" s="92"/>
      <c r="IES4" s="92"/>
      <c r="IET4" s="92"/>
      <c r="IEU4" s="92"/>
      <c r="IEV4" s="92"/>
      <c r="IEW4" s="92"/>
      <c r="IEX4" s="92"/>
      <c r="IEY4" s="92"/>
      <c r="IEZ4" s="92"/>
      <c r="IFA4" s="92"/>
      <c r="IFB4" s="92"/>
      <c r="IFC4" s="92"/>
      <c r="IFD4" s="92"/>
      <c r="IFE4" s="92"/>
      <c r="IFF4" s="92"/>
      <c r="IFG4" s="92"/>
      <c r="IFH4" s="92"/>
      <c r="IFI4" s="92"/>
      <c r="IFJ4" s="92"/>
      <c r="IFK4" s="92"/>
      <c r="IFL4" s="92"/>
      <c r="IFM4" s="92"/>
      <c r="IFN4" s="92"/>
      <c r="IFO4" s="92"/>
      <c r="IFP4" s="92"/>
      <c r="IFQ4" s="92"/>
      <c r="IFR4" s="92"/>
      <c r="IFS4" s="92"/>
      <c r="IFT4" s="92"/>
      <c r="IFU4" s="92"/>
      <c r="IFV4" s="92"/>
      <c r="IFW4" s="92"/>
      <c r="IFX4" s="92"/>
      <c r="IFY4" s="92"/>
      <c r="IFZ4" s="92"/>
      <c r="IGA4" s="92"/>
      <c r="IGB4" s="92"/>
      <c r="IGC4" s="92"/>
      <c r="IGD4" s="92"/>
      <c r="IGE4" s="92"/>
      <c r="IGF4" s="92"/>
      <c r="IGG4" s="92"/>
      <c r="IGH4" s="92"/>
      <c r="IGI4" s="92"/>
      <c r="IGJ4" s="92"/>
      <c r="IGK4" s="92"/>
      <c r="IGL4" s="92"/>
      <c r="IGM4" s="92"/>
      <c r="IGN4" s="92"/>
      <c r="IGO4" s="92"/>
      <c r="IGP4" s="92"/>
      <c r="IGQ4" s="92"/>
      <c r="IGR4" s="92"/>
      <c r="IGS4" s="92"/>
      <c r="IGT4" s="92"/>
      <c r="IGU4" s="92"/>
      <c r="IGV4" s="92"/>
      <c r="IGW4" s="92"/>
      <c r="IGX4" s="92"/>
      <c r="IGY4" s="92"/>
      <c r="IGZ4" s="92"/>
      <c r="IHA4" s="92"/>
      <c r="IHB4" s="92"/>
      <c r="IHC4" s="92"/>
      <c r="IHD4" s="92"/>
      <c r="IHE4" s="92"/>
      <c r="IHF4" s="92"/>
      <c r="IHG4" s="92"/>
      <c r="IHH4" s="92"/>
      <c r="IHI4" s="92"/>
      <c r="IHJ4" s="92"/>
      <c r="IHK4" s="92"/>
      <c r="IHL4" s="92"/>
      <c r="IHM4" s="92"/>
      <c r="IHN4" s="92"/>
      <c r="IHO4" s="92"/>
      <c r="IHP4" s="92"/>
      <c r="IHQ4" s="92"/>
      <c r="IHR4" s="92"/>
      <c r="IHS4" s="92"/>
      <c r="IHT4" s="92"/>
      <c r="IHU4" s="92"/>
      <c r="IHV4" s="92"/>
      <c r="IHW4" s="92"/>
      <c r="IHX4" s="92"/>
      <c r="IHY4" s="92"/>
      <c r="IHZ4" s="92"/>
      <c r="IIA4" s="92"/>
      <c r="IIB4" s="92"/>
      <c r="IIC4" s="92"/>
      <c r="IID4" s="92"/>
      <c r="IIE4" s="92"/>
      <c r="IIF4" s="92"/>
      <c r="IIG4" s="92"/>
      <c r="IIH4" s="92"/>
      <c r="III4" s="92"/>
      <c r="IIJ4" s="92"/>
      <c r="IIK4" s="92"/>
      <c r="IIL4" s="92"/>
      <c r="IIM4" s="92"/>
      <c r="IIN4" s="92"/>
      <c r="IIO4" s="92"/>
      <c r="IIP4" s="92"/>
      <c r="IIQ4" s="92"/>
      <c r="IIR4" s="92"/>
      <c r="IIS4" s="92"/>
      <c r="IIT4" s="92"/>
      <c r="IIU4" s="92"/>
      <c r="IIV4" s="92"/>
      <c r="IIW4" s="92"/>
      <c r="IIX4" s="92"/>
      <c r="IIY4" s="92"/>
      <c r="IIZ4" s="92"/>
      <c r="IJA4" s="92"/>
      <c r="IJB4" s="92"/>
      <c r="IJC4" s="92"/>
      <c r="IJD4" s="92"/>
      <c r="IJE4" s="92"/>
      <c r="IJF4" s="92"/>
      <c r="IJG4" s="92"/>
      <c r="IJH4" s="92"/>
      <c r="IJI4" s="92"/>
      <c r="IJJ4" s="92"/>
      <c r="IJK4" s="92"/>
      <c r="IJL4" s="92"/>
      <c r="IJM4" s="92"/>
      <c r="IJN4" s="92"/>
      <c r="IJO4" s="92"/>
      <c r="IJP4" s="92"/>
      <c r="IJQ4" s="92"/>
      <c r="IJR4" s="92"/>
      <c r="IJS4" s="92"/>
      <c r="IJT4" s="92"/>
      <c r="IJU4" s="92"/>
      <c r="IJV4" s="92"/>
      <c r="IJW4" s="92"/>
      <c r="IJX4" s="92"/>
      <c r="IJY4" s="92"/>
      <c r="IJZ4" s="92"/>
      <c r="IKA4" s="92"/>
      <c r="IKB4" s="92"/>
      <c r="IKC4" s="92"/>
      <c r="IKD4" s="92"/>
      <c r="IKE4" s="92"/>
      <c r="IKF4" s="92"/>
      <c r="IKG4" s="92"/>
      <c r="IKH4" s="92"/>
      <c r="IKI4" s="92"/>
      <c r="IKJ4" s="92"/>
      <c r="IKK4" s="92"/>
      <c r="IKL4" s="92"/>
      <c r="IKM4" s="92"/>
      <c r="IKN4" s="92"/>
      <c r="IKO4" s="92"/>
      <c r="IKP4" s="92"/>
      <c r="IKQ4" s="92"/>
      <c r="IKR4" s="92"/>
      <c r="IKS4" s="92"/>
      <c r="IKT4" s="92"/>
      <c r="IKU4" s="92"/>
      <c r="IKV4" s="92"/>
      <c r="IKW4" s="92"/>
      <c r="IKX4" s="92"/>
      <c r="IKY4" s="92"/>
      <c r="IKZ4" s="92"/>
      <c r="ILA4" s="92"/>
      <c r="ILB4" s="92"/>
      <c r="ILC4" s="92"/>
      <c r="ILD4" s="92"/>
      <c r="ILE4" s="92"/>
      <c r="ILF4" s="92"/>
      <c r="ILG4" s="92"/>
      <c r="ILH4" s="92"/>
      <c r="ILI4" s="92"/>
      <c r="ILJ4" s="92"/>
      <c r="ILK4" s="92"/>
      <c r="ILL4" s="92"/>
      <c r="ILM4" s="92"/>
      <c r="ILN4" s="92"/>
      <c r="ILO4" s="92"/>
      <c r="ILP4" s="92"/>
      <c r="ILQ4" s="92"/>
      <c r="ILR4" s="92"/>
      <c r="ILS4" s="92"/>
      <c r="ILT4" s="92"/>
      <c r="ILU4" s="92"/>
      <c r="ILV4" s="92"/>
      <c r="ILW4" s="92"/>
      <c r="ILX4" s="92"/>
      <c r="ILY4" s="92"/>
      <c r="ILZ4" s="92"/>
      <c r="IMA4" s="92"/>
      <c r="IMB4" s="92"/>
      <c r="IMC4" s="92"/>
      <c r="IMD4" s="92"/>
      <c r="IME4" s="92"/>
      <c r="IMF4" s="92"/>
      <c r="IMG4" s="92"/>
      <c r="IMH4" s="92"/>
      <c r="IMI4" s="92"/>
      <c r="IMJ4" s="92"/>
      <c r="IMK4" s="92"/>
      <c r="IML4" s="92"/>
      <c r="IMM4" s="92"/>
      <c r="IMN4" s="92"/>
      <c r="IMO4" s="92"/>
      <c r="IMP4" s="92"/>
      <c r="IMQ4" s="92"/>
      <c r="IMR4" s="92"/>
      <c r="IMS4" s="92"/>
      <c r="IMT4" s="92"/>
      <c r="IMU4" s="92"/>
      <c r="IMV4" s="92"/>
      <c r="IMW4" s="92"/>
      <c r="IMX4" s="92"/>
      <c r="IMY4" s="92"/>
      <c r="IMZ4" s="92"/>
      <c r="INA4" s="92"/>
      <c r="INB4" s="92"/>
      <c r="INC4" s="92"/>
      <c r="IND4" s="92"/>
      <c r="INE4" s="92"/>
      <c r="INF4" s="92"/>
      <c r="ING4" s="92"/>
      <c r="INH4" s="92"/>
      <c r="INI4" s="92"/>
      <c r="INJ4" s="92"/>
      <c r="INK4" s="92"/>
      <c r="INL4" s="92"/>
      <c r="INM4" s="92"/>
      <c r="INN4" s="92"/>
      <c r="INO4" s="92"/>
      <c r="INP4" s="92"/>
      <c r="INQ4" s="92"/>
      <c r="INR4" s="92"/>
      <c r="INS4" s="92"/>
      <c r="INT4" s="92"/>
      <c r="INU4" s="92"/>
      <c r="INV4" s="92"/>
      <c r="INW4" s="92"/>
      <c r="INX4" s="92"/>
      <c r="INY4" s="92"/>
      <c r="INZ4" s="92"/>
      <c r="IOA4" s="92"/>
      <c r="IOB4" s="92"/>
      <c r="IOC4" s="92"/>
      <c r="IOD4" s="92"/>
      <c r="IOE4" s="92"/>
      <c r="IOF4" s="92"/>
      <c r="IOG4" s="92"/>
      <c r="IOH4" s="92"/>
      <c r="IOI4" s="92"/>
      <c r="IOJ4" s="92"/>
      <c r="IOK4" s="92"/>
      <c r="IOL4" s="92"/>
      <c r="IOM4" s="92"/>
      <c r="ION4" s="92"/>
      <c r="IOO4" s="92"/>
      <c r="IOP4" s="92"/>
      <c r="IOQ4" s="92"/>
      <c r="IOR4" s="92"/>
      <c r="IOS4" s="92"/>
      <c r="IOT4" s="92"/>
      <c r="IOU4" s="92"/>
      <c r="IOV4" s="92"/>
      <c r="IOW4" s="92"/>
      <c r="IOX4" s="92"/>
      <c r="IOY4" s="92"/>
      <c r="IOZ4" s="92"/>
      <c r="IPA4" s="92"/>
      <c r="IPB4" s="92"/>
      <c r="IPC4" s="92"/>
      <c r="IPD4" s="92"/>
      <c r="IPE4" s="92"/>
      <c r="IPF4" s="92"/>
      <c r="IPG4" s="92"/>
      <c r="IPH4" s="92"/>
      <c r="IPI4" s="92"/>
      <c r="IPJ4" s="92"/>
      <c r="IPK4" s="92"/>
      <c r="IPL4" s="92"/>
      <c r="IPM4" s="92"/>
      <c r="IPN4" s="92"/>
      <c r="IPO4" s="92"/>
      <c r="IPP4" s="92"/>
      <c r="IPQ4" s="92"/>
      <c r="IPR4" s="92"/>
      <c r="IPS4" s="92"/>
      <c r="IPT4" s="92"/>
      <c r="IPU4" s="92"/>
      <c r="IPV4" s="92"/>
      <c r="IPW4" s="92"/>
      <c r="IPX4" s="92"/>
      <c r="IPY4" s="92"/>
      <c r="IPZ4" s="92"/>
      <c r="IQA4" s="92"/>
      <c r="IQB4" s="92"/>
      <c r="IQC4" s="92"/>
      <c r="IQD4" s="92"/>
      <c r="IQE4" s="92"/>
      <c r="IQF4" s="92"/>
      <c r="IQG4" s="92"/>
      <c r="IQH4" s="92"/>
      <c r="IQI4" s="92"/>
      <c r="IQJ4" s="92"/>
      <c r="IQK4" s="92"/>
      <c r="IQL4" s="92"/>
      <c r="IQM4" s="92"/>
      <c r="IQN4" s="92"/>
      <c r="IQO4" s="92"/>
      <c r="IQP4" s="92"/>
      <c r="IQQ4" s="92"/>
      <c r="IQR4" s="92"/>
      <c r="IQS4" s="92"/>
      <c r="IQT4" s="92"/>
      <c r="IQU4" s="92"/>
      <c r="IQV4" s="92"/>
      <c r="IQW4" s="92"/>
      <c r="IQX4" s="92"/>
      <c r="IQY4" s="92"/>
      <c r="IQZ4" s="92"/>
      <c r="IRA4" s="92"/>
      <c r="IRB4" s="92"/>
      <c r="IRC4" s="92"/>
      <c r="IRD4" s="92"/>
      <c r="IRE4" s="92"/>
      <c r="IRF4" s="92"/>
      <c r="IRG4" s="92"/>
      <c r="IRH4" s="92"/>
      <c r="IRI4" s="92"/>
      <c r="IRJ4" s="92"/>
      <c r="IRK4" s="92"/>
      <c r="IRL4" s="92"/>
      <c r="IRM4" s="92"/>
      <c r="IRN4" s="92"/>
      <c r="IRO4" s="92"/>
      <c r="IRP4" s="92"/>
      <c r="IRQ4" s="92"/>
      <c r="IRR4" s="92"/>
      <c r="IRS4" s="92"/>
      <c r="IRT4" s="92"/>
      <c r="IRU4" s="92"/>
      <c r="IRV4" s="92"/>
      <c r="IRW4" s="92"/>
      <c r="IRX4" s="92"/>
      <c r="IRY4" s="92"/>
      <c r="IRZ4" s="92"/>
      <c r="ISA4" s="92"/>
      <c r="ISB4" s="92"/>
      <c r="ISC4" s="92"/>
      <c r="ISD4" s="92"/>
      <c r="ISE4" s="92"/>
      <c r="ISF4" s="92"/>
      <c r="ISG4" s="92"/>
      <c r="ISH4" s="92"/>
      <c r="ISI4" s="92"/>
      <c r="ISJ4" s="92"/>
      <c r="ISK4" s="92"/>
      <c r="ISL4" s="92"/>
      <c r="ISM4" s="92"/>
      <c r="ISN4" s="92"/>
      <c r="ISO4" s="92"/>
      <c r="ISP4" s="92"/>
      <c r="ISQ4" s="92"/>
      <c r="ISR4" s="92"/>
      <c r="ISS4" s="92"/>
      <c r="IST4" s="92"/>
      <c r="ISU4" s="92"/>
      <c r="ISV4" s="92"/>
      <c r="ISW4" s="92"/>
      <c r="ISX4" s="92"/>
      <c r="ISY4" s="92"/>
      <c r="ISZ4" s="92"/>
      <c r="ITA4" s="92"/>
      <c r="ITB4" s="92"/>
      <c r="ITC4" s="92"/>
      <c r="ITD4" s="92"/>
      <c r="ITE4" s="92"/>
      <c r="ITF4" s="92"/>
      <c r="ITG4" s="92"/>
      <c r="ITH4" s="92"/>
      <c r="ITI4" s="92"/>
      <c r="ITJ4" s="92"/>
      <c r="ITK4" s="92"/>
      <c r="ITL4" s="92"/>
      <c r="ITM4" s="92"/>
      <c r="ITN4" s="92"/>
      <c r="ITO4" s="92"/>
      <c r="ITP4" s="92"/>
      <c r="ITQ4" s="92"/>
      <c r="ITR4" s="92"/>
      <c r="ITS4" s="92"/>
      <c r="ITT4" s="92"/>
      <c r="ITU4" s="92"/>
      <c r="ITV4" s="92"/>
      <c r="ITW4" s="92"/>
      <c r="ITX4" s="92"/>
      <c r="ITY4" s="92"/>
      <c r="ITZ4" s="92"/>
      <c r="IUA4" s="92"/>
      <c r="IUB4" s="92"/>
      <c r="IUC4" s="92"/>
      <c r="IUD4" s="92"/>
      <c r="IUE4" s="92"/>
      <c r="IUF4" s="92"/>
      <c r="IUG4" s="92"/>
      <c r="IUH4" s="92"/>
      <c r="IUI4" s="92"/>
      <c r="IUJ4" s="92"/>
      <c r="IUK4" s="92"/>
      <c r="IUL4" s="92"/>
      <c r="IUM4" s="92"/>
      <c r="IUN4" s="92"/>
      <c r="IUO4" s="92"/>
      <c r="IUP4" s="92"/>
      <c r="IUQ4" s="92"/>
      <c r="IUR4" s="92"/>
      <c r="IUS4" s="92"/>
      <c r="IUT4" s="92"/>
      <c r="IUU4" s="92"/>
      <c r="IUV4" s="92"/>
      <c r="IUW4" s="92"/>
      <c r="IUX4" s="92"/>
      <c r="IUY4" s="92"/>
      <c r="IUZ4" s="92"/>
      <c r="IVA4" s="92"/>
      <c r="IVB4" s="92"/>
      <c r="IVC4" s="92"/>
      <c r="IVD4" s="92"/>
      <c r="IVE4" s="92"/>
      <c r="IVF4" s="92"/>
      <c r="IVG4" s="92"/>
      <c r="IVH4" s="92"/>
      <c r="IVI4" s="92"/>
      <c r="IVJ4" s="92"/>
      <c r="IVK4" s="92"/>
      <c r="IVL4" s="92"/>
      <c r="IVM4" s="92"/>
      <c r="IVN4" s="92"/>
      <c r="IVO4" s="92"/>
      <c r="IVP4" s="92"/>
      <c r="IVQ4" s="92"/>
      <c r="IVR4" s="92"/>
      <c r="IVS4" s="92"/>
      <c r="IVT4" s="92"/>
      <c r="IVU4" s="92"/>
      <c r="IVV4" s="92"/>
      <c r="IVW4" s="92"/>
      <c r="IVX4" s="92"/>
      <c r="IVY4" s="92"/>
      <c r="IVZ4" s="92"/>
      <c r="IWA4" s="92"/>
      <c r="IWB4" s="92"/>
      <c r="IWC4" s="92"/>
      <c r="IWD4" s="92"/>
      <c r="IWE4" s="92"/>
      <c r="IWF4" s="92"/>
      <c r="IWG4" s="92"/>
      <c r="IWH4" s="92"/>
      <c r="IWI4" s="92"/>
      <c r="IWJ4" s="92"/>
      <c r="IWK4" s="92"/>
      <c r="IWL4" s="92"/>
      <c r="IWM4" s="92"/>
      <c r="IWN4" s="92"/>
      <c r="IWO4" s="92"/>
      <c r="IWP4" s="92"/>
      <c r="IWQ4" s="92"/>
      <c r="IWR4" s="92"/>
      <c r="IWS4" s="92"/>
      <c r="IWT4" s="92"/>
      <c r="IWU4" s="92"/>
      <c r="IWV4" s="92"/>
      <c r="IWW4" s="92"/>
      <c r="IWX4" s="92"/>
      <c r="IWY4" s="92"/>
      <c r="IWZ4" s="92"/>
      <c r="IXA4" s="92"/>
      <c r="IXB4" s="92"/>
      <c r="IXC4" s="92"/>
      <c r="IXD4" s="92"/>
      <c r="IXE4" s="92"/>
      <c r="IXF4" s="92"/>
      <c r="IXG4" s="92"/>
      <c r="IXH4" s="92"/>
      <c r="IXI4" s="92"/>
      <c r="IXJ4" s="92"/>
      <c r="IXK4" s="92"/>
      <c r="IXL4" s="92"/>
      <c r="IXM4" s="92"/>
      <c r="IXN4" s="92"/>
      <c r="IXO4" s="92"/>
      <c r="IXP4" s="92"/>
      <c r="IXQ4" s="92"/>
      <c r="IXR4" s="92"/>
      <c r="IXS4" s="92"/>
      <c r="IXT4" s="92"/>
      <c r="IXU4" s="92"/>
      <c r="IXV4" s="92"/>
      <c r="IXW4" s="92"/>
      <c r="IXX4" s="92"/>
      <c r="IXY4" s="92"/>
      <c r="IXZ4" s="92"/>
      <c r="IYA4" s="92"/>
      <c r="IYB4" s="92"/>
      <c r="IYC4" s="92"/>
      <c r="IYD4" s="92"/>
      <c r="IYE4" s="92"/>
      <c r="IYF4" s="92"/>
      <c r="IYG4" s="92"/>
      <c r="IYH4" s="92"/>
      <c r="IYI4" s="92"/>
      <c r="IYJ4" s="92"/>
      <c r="IYK4" s="92"/>
      <c r="IYL4" s="92"/>
      <c r="IYM4" s="92"/>
      <c r="IYN4" s="92"/>
      <c r="IYO4" s="92"/>
      <c r="IYP4" s="92"/>
      <c r="IYQ4" s="92"/>
      <c r="IYR4" s="92"/>
      <c r="IYS4" s="92"/>
      <c r="IYT4" s="92"/>
      <c r="IYU4" s="92"/>
      <c r="IYV4" s="92"/>
      <c r="IYW4" s="92"/>
      <c r="IYX4" s="92"/>
      <c r="IYY4" s="92"/>
      <c r="IYZ4" s="92"/>
      <c r="IZA4" s="92"/>
      <c r="IZB4" s="92"/>
      <c r="IZC4" s="92"/>
      <c r="IZD4" s="92"/>
      <c r="IZE4" s="92"/>
      <c r="IZF4" s="92"/>
      <c r="IZG4" s="92"/>
      <c r="IZH4" s="92"/>
      <c r="IZI4" s="92"/>
      <c r="IZJ4" s="92"/>
      <c r="IZK4" s="92"/>
      <c r="IZL4" s="92"/>
      <c r="IZM4" s="92"/>
      <c r="IZN4" s="92"/>
      <c r="IZO4" s="92"/>
      <c r="IZP4" s="92"/>
      <c r="IZQ4" s="92"/>
      <c r="IZR4" s="92"/>
      <c r="IZS4" s="92"/>
      <c r="IZT4" s="92"/>
      <c r="IZU4" s="92"/>
      <c r="IZV4" s="92"/>
      <c r="IZW4" s="92"/>
      <c r="IZX4" s="92"/>
      <c r="IZY4" s="92"/>
      <c r="IZZ4" s="92"/>
      <c r="JAA4" s="92"/>
      <c r="JAB4" s="92"/>
      <c r="JAC4" s="92"/>
      <c r="JAD4" s="92"/>
      <c r="JAE4" s="92"/>
      <c r="JAF4" s="92"/>
      <c r="JAG4" s="92"/>
      <c r="JAH4" s="92"/>
      <c r="JAI4" s="92"/>
      <c r="JAJ4" s="92"/>
      <c r="JAK4" s="92"/>
      <c r="JAL4" s="92"/>
      <c r="JAM4" s="92"/>
      <c r="JAN4" s="92"/>
      <c r="JAO4" s="92"/>
      <c r="JAP4" s="92"/>
      <c r="JAQ4" s="92"/>
      <c r="JAR4" s="92"/>
      <c r="JAS4" s="92"/>
      <c r="JAT4" s="92"/>
      <c r="JAU4" s="92"/>
      <c r="JAV4" s="92"/>
      <c r="JAW4" s="92"/>
      <c r="JAX4" s="92"/>
      <c r="JAY4" s="92"/>
      <c r="JAZ4" s="92"/>
      <c r="JBA4" s="92"/>
      <c r="JBB4" s="92"/>
      <c r="JBC4" s="92"/>
      <c r="JBD4" s="92"/>
      <c r="JBE4" s="92"/>
      <c r="JBF4" s="92"/>
      <c r="JBG4" s="92"/>
      <c r="JBH4" s="92"/>
      <c r="JBI4" s="92"/>
      <c r="JBJ4" s="92"/>
      <c r="JBK4" s="92"/>
      <c r="JBL4" s="92"/>
      <c r="JBM4" s="92"/>
      <c r="JBN4" s="92"/>
      <c r="JBO4" s="92"/>
      <c r="JBP4" s="92"/>
      <c r="JBQ4" s="92"/>
      <c r="JBR4" s="92"/>
      <c r="JBS4" s="92"/>
      <c r="JBT4" s="92"/>
      <c r="JBU4" s="92"/>
      <c r="JBV4" s="92"/>
      <c r="JBW4" s="92"/>
      <c r="JBX4" s="92"/>
      <c r="JBY4" s="92"/>
      <c r="JBZ4" s="92"/>
      <c r="JCA4" s="92"/>
      <c r="JCB4" s="92"/>
      <c r="JCC4" s="92"/>
      <c r="JCD4" s="92"/>
      <c r="JCE4" s="92"/>
      <c r="JCF4" s="92"/>
      <c r="JCG4" s="92"/>
      <c r="JCH4" s="92"/>
      <c r="JCI4" s="92"/>
      <c r="JCJ4" s="92"/>
      <c r="JCK4" s="92"/>
      <c r="JCL4" s="92"/>
      <c r="JCM4" s="92"/>
      <c r="JCN4" s="92"/>
      <c r="JCO4" s="92"/>
      <c r="JCP4" s="92"/>
      <c r="JCQ4" s="92"/>
      <c r="JCR4" s="92"/>
      <c r="JCS4" s="92"/>
      <c r="JCT4" s="92"/>
      <c r="JCU4" s="92"/>
      <c r="JCV4" s="92"/>
      <c r="JCW4" s="92"/>
      <c r="JCX4" s="92"/>
      <c r="JCY4" s="92"/>
      <c r="JCZ4" s="92"/>
      <c r="JDA4" s="92"/>
      <c r="JDB4" s="92"/>
      <c r="JDC4" s="92"/>
      <c r="JDD4" s="92"/>
      <c r="JDE4" s="92"/>
      <c r="JDF4" s="92"/>
      <c r="JDG4" s="92"/>
      <c r="JDH4" s="92"/>
      <c r="JDI4" s="92"/>
      <c r="JDJ4" s="92"/>
      <c r="JDK4" s="92"/>
      <c r="JDL4" s="92"/>
      <c r="JDM4" s="92"/>
      <c r="JDN4" s="92"/>
      <c r="JDO4" s="92"/>
      <c r="JDP4" s="92"/>
      <c r="JDQ4" s="92"/>
      <c r="JDR4" s="92"/>
      <c r="JDS4" s="92"/>
      <c r="JDT4" s="92"/>
      <c r="JDU4" s="92"/>
      <c r="JDV4" s="92"/>
      <c r="JDW4" s="92"/>
      <c r="JDX4" s="92"/>
      <c r="JDY4" s="92"/>
      <c r="JDZ4" s="92"/>
      <c r="JEA4" s="92"/>
      <c r="JEB4" s="92"/>
      <c r="JEC4" s="92"/>
      <c r="JED4" s="92"/>
      <c r="JEE4" s="92"/>
      <c r="JEF4" s="92"/>
      <c r="JEG4" s="92"/>
      <c r="JEH4" s="92"/>
      <c r="JEI4" s="92"/>
      <c r="JEJ4" s="92"/>
      <c r="JEK4" s="92"/>
      <c r="JEL4" s="92"/>
      <c r="JEM4" s="92"/>
      <c r="JEN4" s="92"/>
      <c r="JEO4" s="92"/>
      <c r="JEP4" s="92"/>
      <c r="JEQ4" s="92"/>
      <c r="JER4" s="92"/>
      <c r="JES4" s="92"/>
      <c r="JET4" s="92"/>
      <c r="JEU4" s="92"/>
      <c r="JEV4" s="92"/>
      <c r="JEW4" s="92"/>
      <c r="JEX4" s="92"/>
      <c r="JEY4" s="92"/>
      <c r="JEZ4" s="92"/>
      <c r="JFA4" s="92"/>
      <c r="JFB4" s="92"/>
      <c r="JFC4" s="92"/>
      <c r="JFD4" s="92"/>
      <c r="JFE4" s="92"/>
      <c r="JFF4" s="92"/>
      <c r="JFG4" s="92"/>
      <c r="JFH4" s="92"/>
      <c r="JFI4" s="92"/>
      <c r="JFJ4" s="92"/>
      <c r="JFK4" s="92"/>
      <c r="JFL4" s="92"/>
      <c r="JFM4" s="92"/>
      <c r="JFN4" s="92"/>
      <c r="JFO4" s="92"/>
      <c r="JFP4" s="92"/>
      <c r="JFQ4" s="92"/>
      <c r="JFR4" s="92"/>
      <c r="JFS4" s="92"/>
      <c r="JFT4" s="92"/>
      <c r="JFU4" s="92"/>
      <c r="JFV4" s="92"/>
      <c r="JFW4" s="92"/>
      <c r="JFX4" s="92"/>
      <c r="JFY4" s="92"/>
      <c r="JFZ4" s="92"/>
      <c r="JGA4" s="92"/>
      <c r="JGB4" s="92"/>
      <c r="JGC4" s="92"/>
      <c r="JGD4" s="92"/>
      <c r="JGE4" s="92"/>
      <c r="JGF4" s="92"/>
      <c r="JGG4" s="92"/>
      <c r="JGH4" s="92"/>
      <c r="JGI4" s="92"/>
      <c r="JGJ4" s="92"/>
      <c r="JGK4" s="92"/>
      <c r="JGL4" s="92"/>
      <c r="JGM4" s="92"/>
      <c r="JGN4" s="92"/>
      <c r="JGO4" s="92"/>
      <c r="JGP4" s="92"/>
      <c r="JGQ4" s="92"/>
      <c r="JGR4" s="92"/>
      <c r="JGS4" s="92"/>
      <c r="JGT4" s="92"/>
      <c r="JGU4" s="92"/>
      <c r="JGV4" s="92"/>
      <c r="JGW4" s="92"/>
      <c r="JGX4" s="92"/>
      <c r="JGY4" s="92"/>
      <c r="JGZ4" s="92"/>
      <c r="JHA4" s="92"/>
      <c r="JHB4" s="92"/>
      <c r="JHC4" s="92"/>
      <c r="JHD4" s="92"/>
      <c r="JHE4" s="92"/>
      <c r="JHF4" s="92"/>
      <c r="JHG4" s="92"/>
      <c r="JHH4" s="92"/>
      <c r="JHI4" s="92"/>
      <c r="JHJ4" s="92"/>
      <c r="JHK4" s="92"/>
      <c r="JHL4" s="92"/>
      <c r="JHM4" s="92"/>
      <c r="JHN4" s="92"/>
      <c r="JHO4" s="92"/>
      <c r="JHP4" s="92"/>
      <c r="JHQ4" s="92"/>
      <c r="JHR4" s="92"/>
      <c r="JHS4" s="92"/>
      <c r="JHT4" s="92"/>
      <c r="JHU4" s="92"/>
      <c r="JHV4" s="92"/>
      <c r="JHW4" s="92"/>
      <c r="JHX4" s="92"/>
      <c r="JHY4" s="92"/>
      <c r="JHZ4" s="92"/>
      <c r="JIA4" s="92"/>
      <c r="JIB4" s="92"/>
      <c r="JIC4" s="92"/>
      <c r="JID4" s="92"/>
      <c r="JIE4" s="92"/>
      <c r="JIF4" s="92"/>
      <c r="JIG4" s="92"/>
      <c r="JIH4" s="92"/>
      <c r="JII4" s="92"/>
      <c r="JIJ4" s="92"/>
      <c r="JIK4" s="92"/>
      <c r="JIL4" s="92"/>
      <c r="JIM4" s="92"/>
      <c r="JIN4" s="92"/>
      <c r="JIO4" s="92"/>
      <c r="JIP4" s="92"/>
      <c r="JIQ4" s="92"/>
      <c r="JIR4" s="92"/>
      <c r="JIS4" s="92"/>
      <c r="JIT4" s="92"/>
      <c r="JIU4" s="92"/>
      <c r="JIV4" s="92"/>
      <c r="JIW4" s="92"/>
      <c r="JIX4" s="92"/>
      <c r="JIY4" s="92"/>
      <c r="JIZ4" s="92"/>
      <c r="JJA4" s="92"/>
      <c r="JJB4" s="92"/>
      <c r="JJC4" s="92"/>
      <c r="JJD4" s="92"/>
      <c r="JJE4" s="92"/>
      <c r="JJF4" s="92"/>
      <c r="JJG4" s="92"/>
      <c r="JJH4" s="92"/>
      <c r="JJI4" s="92"/>
      <c r="JJJ4" s="92"/>
      <c r="JJK4" s="92"/>
      <c r="JJL4" s="92"/>
      <c r="JJM4" s="92"/>
      <c r="JJN4" s="92"/>
      <c r="JJO4" s="92"/>
      <c r="JJP4" s="92"/>
      <c r="JJQ4" s="92"/>
      <c r="JJR4" s="92"/>
      <c r="JJS4" s="92"/>
      <c r="JJT4" s="92"/>
      <c r="JJU4" s="92"/>
      <c r="JJV4" s="92"/>
      <c r="JJW4" s="92"/>
      <c r="JJX4" s="92"/>
      <c r="JJY4" s="92"/>
      <c r="JJZ4" s="92"/>
      <c r="JKA4" s="92"/>
      <c r="JKB4" s="92"/>
      <c r="JKC4" s="92"/>
      <c r="JKD4" s="92"/>
      <c r="JKE4" s="92"/>
      <c r="JKF4" s="92"/>
      <c r="JKG4" s="92"/>
      <c r="JKH4" s="92"/>
      <c r="JKI4" s="92"/>
      <c r="JKJ4" s="92"/>
      <c r="JKK4" s="92"/>
      <c r="JKL4" s="92"/>
      <c r="JKM4" s="92"/>
      <c r="JKN4" s="92"/>
      <c r="JKO4" s="92"/>
      <c r="JKP4" s="92"/>
      <c r="JKQ4" s="92"/>
      <c r="JKR4" s="92"/>
      <c r="JKS4" s="92"/>
      <c r="JKT4" s="92"/>
      <c r="JKU4" s="92"/>
      <c r="JKV4" s="92"/>
      <c r="JKW4" s="92"/>
      <c r="JKX4" s="92"/>
      <c r="JKY4" s="92"/>
      <c r="JKZ4" s="92"/>
      <c r="JLA4" s="92"/>
      <c r="JLB4" s="92"/>
      <c r="JLC4" s="92"/>
      <c r="JLD4" s="92"/>
      <c r="JLE4" s="92"/>
      <c r="JLF4" s="92"/>
      <c r="JLG4" s="92"/>
      <c r="JLH4" s="92"/>
      <c r="JLI4" s="92"/>
      <c r="JLJ4" s="92"/>
      <c r="JLK4" s="92"/>
      <c r="JLL4" s="92"/>
      <c r="JLM4" s="92"/>
      <c r="JLN4" s="92"/>
      <c r="JLO4" s="92"/>
      <c r="JLP4" s="92"/>
      <c r="JLQ4" s="92"/>
      <c r="JLR4" s="92"/>
      <c r="JLS4" s="92"/>
      <c r="JLT4" s="92"/>
      <c r="JLU4" s="92"/>
      <c r="JLV4" s="92"/>
      <c r="JLW4" s="92"/>
      <c r="JLX4" s="92"/>
      <c r="JLY4" s="92"/>
      <c r="JLZ4" s="92"/>
      <c r="JMA4" s="92"/>
      <c r="JMB4" s="92"/>
      <c r="JMC4" s="92"/>
      <c r="JMD4" s="92"/>
      <c r="JME4" s="92"/>
      <c r="JMF4" s="92"/>
      <c r="JMG4" s="92"/>
      <c r="JMH4" s="92"/>
      <c r="JMI4" s="92"/>
      <c r="JMJ4" s="92"/>
      <c r="JMK4" s="92"/>
      <c r="JML4" s="92"/>
      <c r="JMM4" s="92"/>
      <c r="JMN4" s="92"/>
      <c r="JMO4" s="92"/>
      <c r="JMP4" s="92"/>
      <c r="JMQ4" s="92"/>
      <c r="JMR4" s="92"/>
      <c r="JMS4" s="92"/>
      <c r="JMT4" s="92"/>
      <c r="JMU4" s="92"/>
      <c r="JMV4" s="92"/>
      <c r="JMW4" s="92"/>
      <c r="JMX4" s="92"/>
      <c r="JMY4" s="92"/>
      <c r="JMZ4" s="92"/>
      <c r="JNA4" s="92"/>
      <c r="JNB4" s="92"/>
      <c r="JNC4" s="92"/>
      <c r="JND4" s="92"/>
      <c r="JNE4" s="92"/>
      <c r="JNF4" s="92"/>
      <c r="JNG4" s="92"/>
      <c r="JNH4" s="92"/>
      <c r="JNI4" s="92"/>
      <c r="JNJ4" s="92"/>
      <c r="JNK4" s="92"/>
      <c r="JNL4" s="92"/>
      <c r="JNM4" s="92"/>
      <c r="JNN4" s="92"/>
      <c r="JNO4" s="92"/>
      <c r="JNP4" s="92"/>
      <c r="JNQ4" s="92"/>
      <c r="JNR4" s="92"/>
      <c r="JNS4" s="92"/>
      <c r="JNT4" s="92"/>
      <c r="JNU4" s="92"/>
      <c r="JNV4" s="92"/>
      <c r="JNW4" s="92"/>
      <c r="JNX4" s="92"/>
      <c r="JNY4" s="92"/>
      <c r="JNZ4" s="92"/>
      <c r="JOA4" s="92"/>
      <c r="JOB4" s="92"/>
      <c r="JOC4" s="92"/>
      <c r="JOD4" s="92"/>
      <c r="JOE4" s="92"/>
      <c r="JOF4" s="92"/>
      <c r="JOG4" s="92"/>
      <c r="JOH4" s="92"/>
      <c r="JOI4" s="92"/>
      <c r="JOJ4" s="92"/>
      <c r="JOK4" s="92"/>
      <c r="JOL4" s="92"/>
      <c r="JOM4" s="92"/>
      <c r="JON4" s="92"/>
      <c r="JOO4" s="92"/>
      <c r="JOP4" s="92"/>
      <c r="JOQ4" s="92"/>
      <c r="JOR4" s="92"/>
      <c r="JOS4" s="92"/>
      <c r="JOT4" s="92"/>
      <c r="JOU4" s="92"/>
      <c r="JOV4" s="92"/>
      <c r="JOW4" s="92"/>
      <c r="JOX4" s="92"/>
      <c r="JOY4" s="92"/>
      <c r="JOZ4" s="92"/>
      <c r="JPA4" s="92"/>
      <c r="JPB4" s="92"/>
      <c r="JPC4" s="92"/>
      <c r="JPD4" s="92"/>
      <c r="JPE4" s="92"/>
      <c r="JPF4" s="92"/>
      <c r="JPG4" s="92"/>
      <c r="JPH4" s="92"/>
      <c r="JPI4" s="92"/>
      <c r="JPJ4" s="92"/>
      <c r="JPK4" s="92"/>
      <c r="JPL4" s="92"/>
      <c r="JPM4" s="92"/>
      <c r="JPN4" s="92"/>
      <c r="JPO4" s="92"/>
      <c r="JPP4" s="92"/>
      <c r="JPQ4" s="92"/>
      <c r="JPR4" s="92"/>
      <c r="JPS4" s="92"/>
      <c r="JPT4" s="92"/>
      <c r="JPU4" s="92"/>
      <c r="JPV4" s="92"/>
      <c r="JPW4" s="92"/>
      <c r="JPX4" s="92"/>
      <c r="JPY4" s="92"/>
      <c r="JPZ4" s="92"/>
      <c r="JQA4" s="92"/>
      <c r="JQB4" s="92"/>
      <c r="JQC4" s="92"/>
      <c r="JQD4" s="92"/>
      <c r="JQE4" s="92"/>
      <c r="JQF4" s="92"/>
      <c r="JQG4" s="92"/>
      <c r="JQH4" s="92"/>
      <c r="JQI4" s="92"/>
      <c r="JQJ4" s="92"/>
      <c r="JQK4" s="92"/>
      <c r="JQL4" s="92"/>
      <c r="JQM4" s="92"/>
      <c r="JQN4" s="92"/>
      <c r="JQO4" s="92"/>
      <c r="JQP4" s="92"/>
      <c r="JQQ4" s="92"/>
      <c r="JQR4" s="92"/>
      <c r="JQS4" s="92"/>
      <c r="JQT4" s="92"/>
      <c r="JQU4" s="92"/>
      <c r="JQV4" s="92"/>
      <c r="JQW4" s="92"/>
      <c r="JQX4" s="92"/>
      <c r="JQY4" s="92"/>
      <c r="JQZ4" s="92"/>
      <c r="JRA4" s="92"/>
      <c r="JRB4" s="92"/>
      <c r="JRC4" s="92"/>
      <c r="JRD4" s="92"/>
      <c r="JRE4" s="92"/>
      <c r="JRF4" s="92"/>
      <c r="JRG4" s="92"/>
      <c r="JRH4" s="92"/>
      <c r="JRI4" s="92"/>
      <c r="JRJ4" s="92"/>
      <c r="JRK4" s="92"/>
      <c r="JRL4" s="92"/>
      <c r="JRM4" s="92"/>
      <c r="JRN4" s="92"/>
      <c r="JRO4" s="92"/>
      <c r="JRP4" s="92"/>
      <c r="JRQ4" s="92"/>
      <c r="JRR4" s="92"/>
      <c r="JRS4" s="92"/>
      <c r="JRT4" s="92"/>
      <c r="JRU4" s="92"/>
      <c r="JRV4" s="92"/>
      <c r="JRW4" s="92"/>
      <c r="JRX4" s="92"/>
      <c r="JRY4" s="92"/>
      <c r="JRZ4" s="92"/>
      <c r="JSA4" s="92"/>
      <c r="JSB4" s="92"/>
      <c r="JSC4" s="92"/>
      <c r="JSD4" s="92"/>
      <c r="JSE4" s="92"/>
      <c r="JSF4" s="92"/>
      <c r="JSG4" s="92"/>
      <c r="JSH4" s="92"/>
      <c r="JSI4" s="92"/>
      <c r="JSJ4" s="92"/>
      <c r="JSK4" s="92"/>
      <c r="JSL4" s="92"/>
      <c r="JSM4" s="92"/>
      <c r="JSN4" s="92"/>
      <c r="JSO4" s="92"/>
      <c r="JSP4" s="92"/>
      <c r="JSQ4" s="92"/>
      <c r="JSR4" s="92"/>
      <c r="JSS4" s="92"/>
      <c r="JST4" s="92"/>
      <c r="JSU4" s="92"/>
      <c r="JSV4" s="92"/>
      <c r="JSW4" s="92"/>
      <c r="JSX4" s="92"/>
      <c r="JSY4" s="92"/>
      <c r="JSZ4" s="92"/>
      <c r="JTA4" s="92"/>
      <c r="JTB4" s="92"/>
      <c r="JTC4" s="92"/>
      <c r="JTD4" s="92"/>
      <c r="JTE4" s="92"/>
      <c r="JTF4" s="92"/>
      <c r="JTG4" s="92"/>
      <c r="JTH4" s="92"/>
      <c r="JTI4" s="92"/>
      <c r="JTJ4" s="92"/>
      <c r="JTK4" s="92"/>
      <c r="JTL4" s="92"/>
      <c r="JTM4" s="92"/>
      <c r="JTN4" s="92"/>
      <c r="JTO4" s="92"/>
      <c r="JTP4" s="92"/>
      <c r="JTQ4" s="92"/>
      <c r="JTR4" s="92"/>
      <c r="JTS4" s="92"/>
      <c r="JTT4" s="92"/>
      <c r="JTU4" s="92"/>
      <c r="JTV4" s="92"/>
      <c r="JTW4" s="92"/>
      <c r="JTX4" s="92"/>
      <c r="JTY4" s="92"/>
      <c r="JTZ4" s="92"/>
      <c r="JUA4" s="92"/>
      <c r="JUB4" s="92"/>
      <c r="JUC4" s="92"/>
      <c r="JUD4" s="92"/>
      <c r="JUE4" s="92"/>
      <c r="JUF4" s="92"/>
      <c r="JUG4" s="92"/>
      <c r="JUH4" s="92"/>
      <c r="JUI4" s="92"/>
      <c r="JUJ4" s="92"/>
      <c r="JUK4" s="92"/>
      <c r="JUL4" s="92"/>
      <c r="JUM4" s="92"/>
      <c r="JUN4" s="92"/>
      <c r="JUO4" s="92"/>
      <c r="JUP4" s="92"/>
      <c r="JUQ4" s="92"/>
      <c r="JUR4" s="92"/>
      <c r="JUS4" s="92"/>
      <c r="JUT4" s="92"/>
      <c r="JUU4" s="92"/>
      <c r="JUV4" s="92"/>
      <c r="JUW4" s="92"/>
      <c r="JUX4" s="92"/>
      <c r="JUY4" s="92"/>
      <c r="JUZ4" s="92"/>
      <c r="JVA4" s="92"/>
      <c r="JVB4" s="92"/>
      <c r="JVC4" s="92"/>
      <c r="JVD4" s="92"/>
      <c r="JVE4" s="92"/>
      <c r="JVF4" s="92"/>
      <c r="JVG4" s="92"/>
      <c r="JVH4" s="92"/>
      <c r="JVI4" s="92"/>
      <c r="JVJ4" s="92"/>
      <c r="JVK4" s="92"/>
      <c r="JVL4" s="92"/>
      <c r="JVM4" s="92"/>
      <c r="JVN4" s="92"/>
      <c r="JVO4" s="92"/>
      <c r="JVP4" s="92"/>
      <c r="JVQ4" s="92"/>
      <c r="JVR4" s="92"/>
      <c r="JVS4" s="92"/>
      <c r="JVT4" s="92"/>
      <c r="JVU4" s="92"/>
      <c r="JVV4" s="92"/>
      <c r="JVW4" s="92"/>
      <c r="JVX4" s="92"/>
      <c r="JVY4" s="92"/>
      <c r="JVZ4" s="92"/>
      <c r="JWA4" s="92"/>
      <c r="JWB4" s="92"/>
      <c r="JWC4" s="92"/>
      <c r="JWD4" s="92"/>
      <c r="JWE4" s="92"/>
      <c r="JWF4" s="92"/>
      <c r="JWG4" s="92"/>
      <c r="JWH4" s="92"/>
      <c r="JWI4" s="92"/>
      <c r="JWJ4" s="92"/>
      <c r="JWK4" s="92"/>
      <c r="JWL4" s="92"/>
      <c r="JWM4" s="92"/>
      <c r="JWN4" s="92"/>
      <c r="JWO4" s="92"/>
      <c r="JWP4" s="92"/>
      <c r="JWQ4" s="92"/>
      <c r="JWR4" s="92"/>
      <c r="JWS4" s="92"/>
      <c r="JWT4" s="92"/>
      <c r="JWU4" s="92"/>
      <c r="JWV4" s="92"/>
      <c r="JWW4" s="92"/>
      <c r="JWX4" s="92"/>
      <c r="JWY4" s="92"/>
      <c r="JWZ4" s="92"/>
      <c r="JXA4" s="92"/>
      <c r="JXB4" s="92"/>
      <c r="JXC4" s="92"/>
      <c r="JXD4" s="92"/>
      <c r="JXE4" s="92"/>
      <c r="JXF4" s="92"/>
      <c r="JXG4" s="92"/>
      <c r="JXH4" s="92"/>
      <c r="JXI4" s="92"/>
      <c r="JXJ4" s="92"/>
      <c r="JXK4" s="92"/>
      <c r="JXL4" s="92"/>
      <c r="JXM4" s="92"/>
      <c r="JXN4" s="92"/>
      <c r="JXO4" s="92"/>
      <c r="JXP4" s="92"/>
      <c r="JXQ4" s="92"/>
      <c r="JXR4" s="92"/>
      <c r="JXS4" s="92"/>
      <c r="JXT4" s="92"/>
      <c r="JXU4" s="92"/>
      <c r="JXV4" s="92"/>
      <c r="JXW4" s="92"/>
      <c r="JXX4" s="92"/>
      <c r="JXY4" s="92"/>
      <c r="JXZ4" s="92"/>
      <c r="JYA4" s="92"/>
      <c r="JYB4" s="92"/>
      <c r="JYC4" s="92"/>
      <c r="JYD4" s="92"/>
      <c r="JYE4" s="92"/>
      <c r="JYF4" s="92"/>
      <c r="JYG4" s="92"/>
      <c r="JYH4" s="92"/>
      <c r="JYI4" s="92"/>
      <c r="JYJ4" s="92"/>
      <c r="JYK4" s="92"/>
      <c r="JYL4" s="92"/>
      <c r="JYM4" s="92"/>
      <c r="JYN4" s="92"/>
      <c r="JYO4" s="92"/>
      <c r="JYP4" s="92"/>
      <c r="JYQ4" s="92"/>
      <c r="JYR4" s="92"/>
      <c r="JYS4" s="92"/>
      <c r="JYT4" s="92"/>
      <c r="JYU4" s="92"/>
      <c r="JYV4" s="92"/>
      <c r="JYW4" s="92"/>
      <c r="JYX4" s="92"/>
      <c r="JYY4" s="92"/>
      <c r="JYZ4" s="92"/>
      <c r="JZA4" s="92"/>
      <c r="JZB4" s="92"/>
      <c r="JZC4" s="92"/>
      <c r="JZD4" s="92"/>
      <c r="JZE4" s="92"/>
      <c r="JZF4" s="92"/>
      <c r="JZG4" s="92"/>
      <c r="JZH4" s="92"/>
      <c r="JZI4" s="92"/>
      <c r="JZJ4" s="92"/>
      <c r="JZK4" s="92"/>
      <c r="JZL4" s="92"/>
      <c r="JZM4" s="92"/>
      <c r="JZN4" s="92"/>
      <c r="JZO4" s="92"/>
      <c r="JZP4" s="92"/>
      <c r="JZQ4" s="92"/>
      <c r="JZR4" s="92"/>
      <c r="JZS4" s="92"/>
      <c r="JZT4" s="92"/>
      <c r="JZU4" s="92"/>
      <c r="JZV4" s="92"/>
      <c r="JZW4" s="92"/>
      <c r="JZX4" s="92"/>
      <c r="JZY4" s="92"/>
      <c r="JZZ4" s="92"/>
      <c r="KAA4" s="92"/>
      <c r="KAB4" s="92"/>
      <c r="KAC4" s="92"/>
      <c r="KAD4" s="92"/>
      <c r="KAE4" s="92"/>
      <c r="KAF4" s="92"/>
      <c r="KAG4" s="92"/>
      <c r="KAH4" s="92"/>
      <c r="KAI4" s="92"/>
      <c r="KAJ4" s="92"/>
      <c r="KAK4" s="92"/>
      <c r="KAL4" s="92"/>
      <c r="KAM4" s="92"/>
      <c r="KAN4" s="92"/>
      <c r="KAO4" s="92"/>
      <c r="KAP4" s="92"/>
      <c r="KAQ4" s="92"/>
      <c r="KAR4" s="92"/>
      <c r="KAS4" s="92"/>
      <c r="KAT4" s="92"/>
      <c r="KAU4" s="92"/>
      <c r="KAV4" s="92"/>
      <c r="KAW4" s="92"/>
      <c r="KAX4" s="92"/>
      <c r="KAY4" s="92"/>
      <c r="KAZ4" s="92"/>
      <c r="KBA4" s="92"/>
      <c r="KBB4" s="92"/>
      <c r="KBC4" s="92"/>
      <c r="KBD4" s="92"/>
      <c r="KBE4" s="92"/>
      <c r="KBF4" s="92"/>
      <c r="KBG4" s="92"/>
      <c r="KBH4" s="92"/>
      <c r="KBI4" s="92"/>
      <c r="KBJ4" s="92"/>
      <c r="KBK4" s="92"/>
      <c r="KBL4" s="92"/>
      <c r="KBM4" s="92"/>
      <c r="KBN4" s="92"/>
      <c r="KBO4" s="92"/>
      <c r="KBP4" s="92"/>
      <c r="KBQ4" s="92"/>
      <c r="KBR4" s="92"/>
      <c r="KBS4" s="92"/>
      <c r="KBT4" s="92"/>
      <c r="KBU4" s="92"/>
      <c r="KBV4" s="92"/>
      <c r="KBW4" s="92"/>
      <c r="KBX4" s="92"/>
      <c r="KBY4" s="92"/>
      <c r="KBZ4" s="92"/>
      <c r="KCA4" s="92"/>
      <c r="KCB4" s="92"/>
      <c r="KCC4" s="92"/>
      <c r="KCD4" s="92"/>
      <c r="KCE4" s="92"/>
      <c r="KCF4" s="92"/>
      <c r="KCG4" s="92"/>
      <c r="KCH4" s="92"/>
      <c r="KCI4" s="92"/>
      <c r="KCJ4" s="92"/>
      <c r="KCK4" s="92"/>
      <c r="KCL4" s="92"/>
      <c r="KCM4" s="92"/>
      <c r="KCN4" s="92"/>
      <c r="KCO4" s="92"/>
      <c r="KCP4" s="92"/>
      <c r="KCQ4" s="92"/>
      <c r="KCR4" s="92"/>
      <c r="KCS4" s="92"/>
      <c r="KCT4" s="92"/>
      <c r="KCU4" s="92"/>
      <c r="KCV4" s="92"/>
      <c r="KCW4" s="92"/>
      <c r="KCX4" s="92"/>
      <c r="KCY4" s="92"/>
      <c r="KCZ4" s="92"/>
      <c r="KDA4" s="92"/>
      <c r="KDB4" s="92"/>
      <c r="KDC4" s="92"/>
      <c r="KDD4" s="92"/>
      <c r="KDE4" s="92"/>
      <c r="KDF4" s="92"/>
      <c r="KDG4" s="92"/>
      <c r="KDH4" s="92"/>
      <c r="KDI4" s="92"/>
      <c r="KDJ4" s="92"/>
      <c r="KDK4" s="92"/>
      <c r="KDL4" s="92"/>
      <c r="KDM4" s="92"/>
      <c r="KDN4" s="92"/>
      <c r="KDO4" s="92"/>
      <c r="KDP4" s="92"/>
      <c r="KDQ4" s="92"/>
      <c r="KDR4" s="92"/>
      <c r="KDS4" s="92"/>
      <c r="KDT4" s="92"/>
      <c r="KDU4" s="92"/>
      <c r="KDV4" s="92"/>
      <c r="KDW4" s="92"/>
      <c r="KDX4" s="92"/>
      <c r="KDY4" s="92"/>
      <c r="KDZ4" s="92"/>
      <c r="KEA4" s="92"/>
      <c r="KEB4" s="92"/>
      <c r="KEC4" s="92"/>
      <c r="KED4" s="92"/>
      <c r="KEE4" s="92"/>
      <c r="KEF4" s="92"/>
      <c r="KEG4" s="92"/>
      <c r="KEH4" s="92"/>
      <c r="KEI4" s="92"/>
      <c r="KEJ4" s="92"/>
      <c r="KEK4" s="92"/>
      <c r="KEL4" s="92"/>
      <c r="KEM4" s="92"/>
      <c r="KEN4" s="92"/>
      <c r="KEO4" s="92"/>
      <c r="KEP4" s="92"/>
      <c r="KEQ4" s="92"/>
      <c r="KER4" s="92"/>
      <c r="KES4" s="92"/>
      <c r="KET4" s="92"/>
      <c r="KEU4" s="92"/>
      <c r="KEV4" s="92"/>
      <c r="KEW4" s="92"/>
      <c r="KEX4" s="92"/>
      <c r="KEY4" s="92"/>
      <c r="KEZ4" s="92"/>
      <c r="KFA4" s="92"/>
      <c r="KFB4" s="92"/>
      <c r="KFC4" s="92"/>
      <c r="KFD4" s="92"/>
      <c r="KFE4" s="92"/>
      <c r="KFF4" s="92"/>
      <c r="KFG4" s="92"/>
      <c r="KFH4" s="92"/>
      <c r="KFI4" s="92"/>
      <c r="KFJ4" s="92"/>
      <c r="KFK4" s="92"/>
      <c r="KFL4" s="92"/>
      <c r="KFM4" s="92"/>
      <c r="KFN4" s="92"/>
      <c r="KFO4" s="92"/>
      <c r="KFP4" s="92"/>
      <c r="KFQ4" s="92"/>
      <c r="KFR4" s="92"/>
      <c r="KFS4" s="92"/>
      <c r="KFT4" s="92"/>
      <c r="KFU4" s="92"/>
      <c r="KFV4" s="92"/>
      <c r="KFW4" s="92"/>
      <c r="KFX4" s="92"/>
      <c r="KFY4" s="92"/>
      <c r="KFZ4" s="92"/>
      <c r="KGA4" s="92"/>
      <c r="KGB4" s="92"/>
      <c r="KGC4" s="92"/>
      <c r="KGD4" s="92"/>
      <c r="KGE4" s="92"/>
      <c r="KGF4" s="92"/>
      <c r="KGG4" s="92"/>
      <c r="KGH4" s="92"/>
      <c r="KGI4" s="92"/>
      <c r="KGJ4" s="92"/>
      <c r="KGK4" s="92"/>
      <c r="KGL4" s="92"/>
      <c r="KGM4" s="92"/>
      <c r="KGN4" s="92"/>
      <c r="KGO4" s="92"/>
      <c r="KGP4" s="92"/>
      <c r="KGQ4" s="92"/>
      <c r="KGR4" s="92"/>
      <c r="KGS4" s="92"/>
      <c r="KGT4" s="92"/>
      <c r="KGU4" s="92"/>
      <c r="KGV4" s="92"/>
      <c r="KGW4" s="92"/>
      <c r="KGX4" s="92"/>
      <c r="KGY4" s="92"/>
      <c r="KGZ4" s="92"/>
      <c r="KHA4" s="92"/>
      <c r="KHB4" s="92"/>
      <c r="KHC4" s="92"/>
      <c r="KHD4" s="92"/>
      <c r="KHE4" s="92"/>
      <c r="KHF4" s="92"/>
      <c r="KHG4" s="92"/>
      <c r="KHH4" s="92"/>
      <c r="KHI4" s="92"/>
      <c r="KHJ4" s="92"/>
      <c r="KHK4" s="92"/>
      <c r="KHL4" s="92"/>
      <c r="KHM4" s="92"/>
      <c r="KHN4" s="92"/>
      <c r="KHO4" s="92"/>
      <c r="KHP4" s="92"/>
      <c r="KHQ4" s="92"/>
      <c r="KHR4" s="92"/>
      <c r="KHS4" s="92"/>
      <c r="KHT4" s="92"/>
      <c r="KHU4" s="92"/>
      <c r="KHV4" s="92"/>
      <c r="KHW4" s="92"/>
      <c r="KHX4" s="92"/>
      <c r="KHY4" s="92"/>
      <c r="KHZ4" s="92"/>
      <c r="KIA4" s="92"/>
      <c r="KIB4" s="92"/>
      <c r="KIC4" s="92"/>
      <c r="KID4" s="92"/>
      <c r="KIE4" s="92"/>
      <c r="KIF4" s="92"/>
      <c r="KIG4" s="92"/>
      <c r="KIH4" s="92"/>
      <c r="KII4" s="92"/>
      <c r="KIJ4" s="92"/>
      <c r="KIK4" s="92"/>
      <c r="KIL4" s="92"/>
      <c r="KIM4" s="92"/>
      <c r="KIN4" s="92"/>
      <c r="KIO4" s="92"/>
      <c r="KIP4" s="92"/>
      <c r="KIQ4" s="92"/>
      <c r="KIR4" s="92"/>
      <c r="KIS4" s="92"/>
      <c r="KIT4" s="92"/>
      <c r="KIU4" s="92"/>
      <c r="KIV4" s="92"/>
      <c r="KIW4" s="92"/>
      <c r="KIX4" s="92"/>
      <c r="KIY4" s="92"/>
      <c r="KIZ4" s="92"/>
      <c r="KJA4" s="92"/>
      <c r="KJB4" s="92"/>
      <c r="KJC4" s="92"/>
      <c r="KJD4" s="92"/>
      <c r="KJE4" s="92"/>
      <c r="KJF4" s="92"/>
      <c r="KJG4" s="92"/>
      <c r="KJH4" s="92"/>
      <c r="KJI4" s="92"/>
      <c r="KJJ4" s="92"/>
      <c r="KJK4" s="92"/>
      <c r="KJL4" s="92"/>
      <c r="KJM4" s="92"/>
      <c r="KJN4" s="92"/>
      <c r="KJO4" s="92"/>
      <c r="KJP4" s="92"/>
      <c r="KJQ4" s="92"/>
      <c r="KJR4" s="92"/>
      <c r="KJS4" s="92"/>
      <c r="KJT4" s="92"/>
      <c r="KJU4" s="92"/>
      <c r="KJV4" s="92"/>
      <c r="KJW4" s="92"/>
      <c r="KJX4" s="92"/>
      <c r="KJY4" s="92"/>
      <c r="KJZ4" s="92"/>
      <c r="KKA4" s="92"/>
      <c r="KKB4" s="92"/>
      <c r="KKC4" s="92"/>
      <c r="KKD4" s="92"/>
      <c r="KKE4" s="92"/>
      <c r="KKF4" s="92"/>
      <c r="KKG4" s="92"/>
      <c r="KKH4" s="92"/>
      <c r="KKI4" s="92"/>
      <c r="KKJ4" s="92"/>
      <c r="KKK4" s="92"/>
      <c r="KKL4" s="92"/>
      <c r="KKM4" s="92"/>
      <c r="KKN4" s="92"/>
      <c r="KKO4" s="92"/>
      <c r="KKP4" s="92"/>
      <c r="KKQ4" s="92"/>
      <c r="KKR4" s="92"/>
      <c r="KKS4" s="92"/>
      <c r="KKT4" s="92"/>
      <c r="KKU4" s="92"/>
      <c r="KKV4" s="92"/>
      <c r="KKW4" s="92"/>
      <c r="KKX4" s="92"/>
      <c r="KKY4" s="92"/>
      <c r="KKZ4" s="92"/>
      <c r="KLA4" s="92"/>
      <c r="KLB4" s="92"/>
      <c r="KLC4" s="92"/>
      <c r="KLD4" s="92"/>
      <c r="KLE4" s="92"/>
      <c r="KLF4" s="92"/>
      <c r="KLG4" s="92"/>
      <c r="KLH4" s="92"/>
      <c r="KLI4" s="92"/>
      <c r="KLJ4" s="92"/>
      <c r="KLK4" s="92"/>
      <c r="KLL4" s="92"/>
      <c r="KLM4" s="92"/>
      <c r="KLN4" s="92"/>
      <c r="KLO4" s="92"/>
      <c r="KLP4" s="92"/>
      <c r="KLQ4" s="92"/>
      <c r="KLR4" s="92"/>
      <c r="KLS4" s="92"/>
      <c r="KLT4" s="92"/>
      <c r="KLU4" s="92"/>
      <c r="KLV4" s="92"/>
      <c r="KLW4" s="92"/>
      <c r="KLX4" s="92"/>
      <c r="KLY4" s="92"/>
      <c r="KLZ4" s="92"/>
      <c r="KMA4" s="92"/>
      <c r="KMB4" s="92"/>
      <c r="KMC4" s="92"/>
      <c r="KMD4" s="92"/>
      <c r="KME4" s="92"/>
      <c r="KMF4" s="92"/>
      <c r="KMG4" s="92"/>
      <c r="KMH4" s="92"/>
      <c r="KMI4" s="92"/>
      <c r="KMJ4" s="92"/>
      <c r="KMK4" s="92"/>
      <c r="KML4" s="92"/>
      <c r="KMM4" s="92"/>
      <c r="KMN4" s="92"/>
      <c r="KMO4" s="92"/>
      <c r="KMP4" s="92"/>
      <c r="KMQ4" s="92"/>
      <c r="KMR4" s="92"/>
      <c r="KMS4" s="92"/>
      <c r="KMT4" s="92"/>
      <c r="KMU4" s="92"/>
      <c r="KMV4" s="92"/>
      <c r="KMW4" s="92"/>
      <c r="KMX4" s="92"/>
      <c r="KMY4" s="92"/>
      <c r="KMZ4" s="92"/>
      <c r="KNA4" s="92"/>
      <c r="KNB4" s="92"/>
      <c r="KNC4" s="92"/>
      <c r="KND4" s="92"/>
      <c r="KNE4" s="92"/>
      <c r="KNF4" s="92"/>
      <c r="KNG4" s="92"/>
      <c r="KNH4" s="92"/>
      <c r="KNI4" s="92"/>
      <c r="KNJ4" s="92"/>
      <c r="KNK4" s="92"/>
      <c r="KNL4" s="92"/>
      <c r="KNM4" s="92"/>
      <c r="KNN4" s="92"/>
      <c r="KNO4" s="92"/>
      <c r="KNP4" s="92"/>
      <c r="KNQ4" s="92"/>
      <c r="KNR4" s="92"/>
      <c r="KNS4" s="92"/>
      <c r="KNT4" s="92"/>
      <c r="KNU4" s="92"/>
      <c r="KNV4" s="92"/>
      <c r="KNW4" s="92"/>
      <c r="KNX4" s="92"/>
      <c r="KNY4" s="92"/>
      <c r="KNZ4" s="92"/>
      <c r="KOA4" s="92"/>
      <c r="KOB4" s="92"/>
      <c r="KOC4" s="92"/>
      <c r="KOD4" s="92"/>
      <c r="KOE4" s="92"/>
      <c r="KOF4" s="92"/>
      <c r="KOG4" s="92"/>
      <c r="KOH4" s="92"/>
      <c r="KOI4" s="92"/>
      <c r="KOJ4" s="92"/>
      <c r="KOK4" s="92"/>
      <c r="KOL4" s="92"/>
      <c r="KOM4" s="92"/>
      <c r="KON4" s="92"/>
      <c r="KOO4" s="92"/>
      <c r="KOP4" s="92"/>
      <c r="KOQ4" s="92"/>
      <c r="KOR4" s="92"/>
      <c r="KOS4" s="92"/>
      <c r="KOT4" s="92"/>
      <c r="KOU4" s="92"/>
      <c r="KOV4" s="92"/>
      <c r="KOW4" s="92"/>
      <c r="KOX4" s="92"/>
      <c r="KOY4" s="92"/>
      <c r="KOZ4" s="92"/>
      <c r="KPA4" s="92"/>
      <c r="KPB4" s="92"/>
      <c r="KPC4" s="92"/>
      <c r="KPD4" s="92"/>
      <c r="KPE4" s="92"/>
      <c r="KPF4" s="92"/>
      <c r="KPG4" s="92"/>
      <c r="KPH4" s="92"/>
      <c r="KPI4" s="92"/>
      <c r="KPJ4" s="92"/>
      <c r="KPK4" s="92"/>
      <c r="KPL4" s="92"/>
      <c r="KPM4" s="92"/>
      <c r="KPN4" s="92"/>
      <c r="KPO4" s="92"/>
      <c r="KPP4" s="92"/>
      <c r="KPQ4" s="92"/>
      <c r="KPR4" s="92"/>
      <c r="KPS4" s="92"/>
      <c r="KPT4" s="92"/>
      <c r="KPU4" s="92"/>
      <c r="KPV4" s="92"/>
      <c r="KPW4" s="92"/>
      <c r="KPX4" s="92"/>
      <c r="KPY4" s="92"/>
      <c r="KPZ4" s="92"/>
      <c r="KQA4" s="92"/>
      <c r="KQB4" s="92"/>
      <c r="KQC4" s="92"/>
      <c r="KQD4" s="92"/>
      <c r="KQE4" s="92"/>
      <c r="KQF4" s="92"/>
      <c r="KQG4" s="92"/>
      <c r="KQH4" s="92"/>
      <c r="KQI4" s="92"/>
      <c r="KQJ4" s="92"/>
      <c r="KQK4" s="92"/>
      <c r="KQL4" s="92"/>
      <c r="KQM4" s="92"/>
      <c r="KQN4" s="92"/>
      <c r="KQO4" s="92"/>
      <c r="KQP4" s="92"/>
      <c r="KQQ4" s="92"/>
      <c r="KQR4" s="92"/>
      <c r="KQS4" s="92"/>
      <c r="KQT4" s="92"/>
      <c r="KQU4" s="92"/>
      <c r="KQV4" s="92"/>
      <c r="KQW4" s="92"/>
      <c r="KQX4" s="92"/>
      <c r="KQY4" s="92"/>
      <c r="KQZ4" s="92"/>
      <c r="KRA4" s="92"/>
      <c r="KRB4" s="92"/>
      <c r="KRC4" s="92"/>
      <c r="KRD4" s="92"/>
      <c r="KRE4" s="92"/>
      <c r="KRF4" s="92"/>
      <c r="KRG4" s="92"/>
      <c r="KRH4" s="92"/>
      <c r="KRI4" s="92"/>
      <c r="KRJ4" s="92"/>
      <c r="KRK4" s="92"/>
      <c r="KRL4" s="92"/>
      <c r="KRM4" s="92"/>
      <c r="KRN4" s="92"/>
      <c r="KRO4" s="92"/>
      <c r="KRP4" s="92"/>
      <c r="KRQ4" s="92"/>
      <c r="KRR4" s="92"/>
      <c r="KRS4" s="92"/>
      <c r="KRT4" s="92"/>
      <c r="KRU4" s="92"/>
      <c r="KRV4" s="92"/>
      <c r="KRW4" s="92"/>
      <c r="KRX4" s="92"/>
      <c r="KRY4" s="92"/>
      <c r="KRZ4" s="92"/>
      <c r="KSA4" s="92"/>
      <c r="KSB4" s="92"/>
      <c r="KSC4" s="92"/>
      <c r="KSD4" s="92"/>
      <c r="KSE4" s="92"/>
      <c r="KSF4" s="92"/>
      <c r="KSG4" s="92"/>
      <c r="KSH4" s="92"/>
      <c r="KSI4" s="92"/>
      <c r="KSJ4" s="92"/>
      <c r="KSK4" s="92"/>
      <c r="KSL4" s="92"/>
      <c r="KSM4" s="92"/>
      <c r="KSN4" s="92"/>
      <c r="KSO4" s="92"/>
      <c r="KSP4" s="92"/>
      <c r="KSQ4" s="92"/>
      <c r="KSR4" s="92"/>
      <c r="KSS4" s="92"/>
      <c r="KST4" s="92"/>
      <c r="KSU4" s="92"/>
      <c r="KSV4" s="92"/>
      <c r="KSW4" s="92"/>
      <c r="KSX4" s="92"/>
      <c r="KSY4" s="92"/>
      <c r="KSZ4" s="92"/>
      <c r="KTA4" s="92"/>
      <c r="KTB4" s="92"/>
      <c r="KTC4" s="92"/>
      <c r="KTD4" s="92"/>
      <c r="KTE4" s="92"/>
      <c r="KTF4" s="92"/>
      <c r="KTG4" s="92"/>
      <c r="KTH4" s="92"/>
      <c r="KTI4" s="92"/>
      <c r="KTJ4" s="92"/>
      <c r="KTK4" s="92"/>
      <c r="KTL4" s="92"/>
      <c r="KTM4" s="92"/>
      <c r="KTN4" s="92"/>
      <c r="KTO4" s="92"/>
      <c r="KTP4" s="92"/>
      <c r="KTQ4" s="92"/>
      <c r="KTR4" s="92"/>
      <c r="KTS4" s="92"/>
      <c r="KTT4" s="92"/>
      <c r="KTU4" s="92"/>
      <c r="KTV4" s="92"/>
      <c r="KTW4" s="92"/>
      <c r="KTX4" s="92"/>
      <c r="KTY4" s="92"/>
      <c r="KTZ4" s="92"/>
      <c r="KUA4" s="92"/>
      <c r="KUB4" s="92"/>
      <c r="KUC4" s="92"/>
      <c r="KUD4" s="92"/>
      <c r="KUE4" s="92"/>
      <c r="KUF4" s="92"/>
      <c r="KUG4" s="92"/>
      <c r="KUH4" s="92"/>
      <c r="KUI4" s="92"/>
      <c r="KUJ4" s="92"/>
      <c r="KUK4" s="92"/>
      <c r="KUL4" s="92"/>
      <c r="KUM4" s="92"/>
      <c r="KUN4" s="92"/>
      <c r="KUO4" s="92"/>
      <c r="KUP4" s="92"/>
      <c r="KUQ4" s="92"/>
      <c r="KUR4" s="92"/>
      <c r="KUS4" s="92"/>
      <c r="KUT4" s="92"/>
      <c r="KUU4" s="92"/>
      <c r="KUV4" s="92"/>
      <c r="KUW4" s="92"/>
      <c r="KUX4" s="92"/>
      <c r="KUY4" s="92"/>
      <c r="KUZ4" s="92"/>
      <c r="KVA4" s="92"/>
      <c r="KVB4" s="92"/>
      <c r="KVC4" s="92"/>
      <c r="KVD4" s="92"/>
      <c r="KVE4" s="92"/>
      <c r="KVF4" s="92"/>
      <c r="KVG4" s="92"/>
      <c r="KVH4" s="92"/>
      <c r="KVI4" s="92"/>
      <c r="KVJ4" s="92"/>
      <c r="KVK4" s="92"/>
      <c r="KVL4" s="92"/>
      <c r="KVM4" s="92"/>
      <c r="KVN4" s="92"/>
      <c r="KVO4" s="92"/>
      <c r="KVP4" s="92"/>
      <c r="KVQ4" s="92"/>
      <c r="KVR4" s="92"/>
      <c r="KVS4" s="92"/>
      <c r="KVT4" s="92"/>
      <c r="KVU4" s="92"/>
      <c r="KVV4" s="92"/>
      <c r="KVW4" s="92"/>
      <c r="KVX4" s="92"/>
      <c r="KVY4" s="92"/>
      <c r="KVZ4" s="92"/>
      <c r="KWA4" s="92"/>
      <c r="KWB4" s="92"/>
      <c r="KWC4" s="92"/>
      <c r="KWD4" s="92"/>
      <c r="KWE4" s="92"/>
      <c r="KWF4" s="92"/>
      <c r="KWG4" s="92"/>
      <c r="KWH4" s="92"/>
      <c r="KWI4" s="92"/>
      <c r="KWJ4" s="92"/>
      <c r="KWK4" s="92"/>
      <c r="KWL4" s="92"/>
      <c r="KWM4" s="92"/>
      <c r="KWN4" s="92"/>
      <c r="KWO4" s="92"/>
      <c r="KWP4" s="92"/>
      <c r="KWQ4" s="92"/>
      <c r="KWR4" s="92"/>
      <c r="KWS4" s="92"/>
      <c r="KWT4" s="92"/>
      <c r="KWU4" s="92"/>
      <c r="KWV4" s="92"/>
      <c r="KWW4" s="92"/>
      <c r="KWX4" s="92"/>
      <c r="KWY4" s="92"/>
      <c r="KWZ4" s="92"/>
      <c r="KXA4" s="92"/>
      <c r="KXB4" s="92"/>
      <c r="KXC4" s="92"/>
      <c r="KXD4" s="92"/>
      <c r="KXE4" s="92"/>
      <c r="KXF4" s="92"/>
      <c r="KXG4" s="92"/>
      <c r="KXH4" s="92"/>
      <c r="KXI4" s="92"/>
      <c r="KXJ4" s="92"/>
      <c r="KXK4" s="92"/>
      <c r="KXL4" s="92"/>
      <c r="KXM4" s="92"/>
      <c r="KXN4" s="92"/>
      <c r="KXO4" s="92"/>
      <c r="KXP4" s="92"/>
      <c r="KXQ4" s="92"/>
      <c r="KXR4" s="92"/>
      <c r="KXS4" s="92"/>
      <c r="KXT4" s="92"/>
      <c r="KXU4" s="92"/>
      <c r="KXV4" s="92"/>
      <c r="KXW4" s="92"/>
      <c r="KXX4" s="92"/>
      <c r="KXY4" s="92"/>
      <c r="KXZ4" s="92"/>
      <c r="KYA4" s="92"/>
      <c r="KYB4" s="92"/>
      <c r="KYC4" s="92"/>
      <c r="KYD4" s="92"/>
      <c r="KYE4" s="92"/>
      <c r="KYF4" s="92"/>
      <c r="KYG4" s="92"/>
      <c r="KYH4" s="92"/>
      <c r="KYI4" s="92"/>
      <c r="KYJ4" s="92"/>
      <c r="KYK4" s="92"/>
      <c r="KYL4" s="92"/>
      <c r="KYM4" s="92"/>
      <c r="KYN4" s="92"/>
      <c r="KYO4" s="92"/>
      <c r="KYP4" s="92"/>
      <c r="KYQ4" s="92"/>
      <c r="KYR4" s="92"/>
      <c r="KYS4" s="92"/>
      <c r="KYT4" s="92"/>
      <c r="KYU4" s="92"/>
      <c r="KYV4" s="92"/>
      <c r="KYW4" s="92"/>
      <c r="KYX4" s="92"/>
      <c r="KYY4" s="92"/>
      <c r="KYZ4" s="92"/>
      <c r="KZA4" s="92"/>
      <c r="KZB4" s="92"/>
      <c r="KZC4" s="92"/>
      <c r="KZD4" s="92"/>
      <c r="KZE4" s="92"/>
      <c r="KZF4" s="92"/>
      <c r="KZG4" s="92"/>
      <c r="KZH4" s="92"/>
      <c r="KZI4" s="92"/>
      <c r="KZJ4" s="92"/>
      <c r="KZK4" s="92"/>
      <c r="KZL4" s="92"/>
      <c r="KZM4" s="92"/>
      <c r="KZN4" s="92"/>
      <c r="KZO4" s="92"/>
      <c r="KZP4" s="92"/>
      <c r="KZQ4" s="92"/>
      <c r="KZR4" s="92"/>
      <c r="KZS4" s="92"/>
      <c r="KZT4" s="92"/>
      <c r="KZU4" s="92"/>
      <c r="KZV4" s="92"/>
      <c r="KZW4" s="92"/>
      <c r="KZX4" s="92"/>
      <c r="KZY4" s="92"/>
      <c r="KZZ4" s="92"/>
      <c r="LAA4" s="92"/>
      <c r="LAB4" s="92"/>
      <c r="LAC4" s="92"/>
      <c r="LAD4" s="92"/>
      <c r="LAE4" s="92"/>
      <c r="LAF4" s="92"/>
      <c r="LAG4" s="92"/>
      <c r="LAH4" s="92"/>
      <c r="LAI4" s="92"/>
      <c r="LAJ4" s="92"/>
      <c r="LAK4" s="92"/>
      <c r="LAL4" s="92"/>
      <c r="LAM4" s="92"/>
      <c r="LAN4" s="92"/>
      <c r="LAO4" s="92"/>
      <c r="LAP4" s="92"/>
      <c r="LAQ4" s="92"/>
      <c r="LAR4" s="92"/>
      <c r="LAS4" s="92"/>
      <c r="LAT4" s="92"/>
      <c r="LAU4" s="92"/>
      <c r="LAV4" s="92"/>
      <c r="LAW4" s="92"/>
      <c r="LAX4" s="92"/>
      <c r="LAY4" s="92"/>
      <c r="LAZ4" s="92"/>
      <c r="LBA4" s="92"/>
      <c r="LBB4" s="92"/>
      <c r="LBC4" s="92"/>
      <c r="LBD4" s="92"/>
      <c r="LBE4" s="92"/>
      <c r="LBF4" s="92"/>
      <c r="LBG4" s="92"/>
      <c r="LBH4" s="92"/>
      <c r="LBI4" s="92"/>
      <c r="LBJ4" s="92"/>
      <c r="LBK4" s="92"/>
      <c r="LBL4" s="92"/>
      <c r="LBM4" s="92"/>
      <c r="LBN4" s="92"/>
      <c r="LBO4" s="92"/>
      <c r="LBP4" s="92"/>
      <c r="LBQ4" s="92"/>
      <c r="LBR4" s="92"/>
      <c r="LBS4" s="92"/>
      <c r="LBT4" s="92"/>
      <c r="LBU4" s="92"/>
      <c r="LBV4" s="92"/>
      <c r="LBW4" s="92"/>
      <c r="LBX4" s="92"/>
      <c r="LBY4" s="92"/>
      <c r="LBZ4" s="92"/>
      <c r="LCA4" s="92"/>
      <c r="LCB4" s="92"/>
      <c r="LCC4" s="92"/>
      <c r="LCD4" s="92"/>
      <c r="LCE4" s="92"/>
      <c r="LCF4" s="92"/>
      <c r="LCG4" s="92"/>
      <c r="LCH4" s="92"/>
      <c r="LCI4" s="92"/>
      <c r="LCJ4" s="92"/>
      <c r="LCK4" s="92"/>
      <c r="LCL4" s="92"/>
      <c r="LCM4" s="92"/>
      <c r="LCN4" s="92"/>
      <c r="LCO4" s="92"/>
      <c r="LCP4" s="92"/>
      <c r="LCQ4" s="92"/>
      <c r="LCR4" s="92"/>
      <c r="LCS4" s="92"/>
      <c r="LCT4" s="92"/>
      <c r="LCU4" s="92"/>
      <c r="LCV4" s="92"/>
      <c r="LCW4" s="92"/>
      <c r="LCX4" s="92"/>
      <c r="LCY4" s="92"/>
      <c r="LCZ4" s="92"/>
      <c r="LDA4" s="92"/>
      <c r="LDB4" s="92"/>
      <c r="LDC4" s="92"/>
      <c r="LDD4" s="92"/>
      <c r="LDE4" s="92"/>
      <c r="LDF4" s="92"/>
      <c r="LDG4" s="92"/>
      <c r="LDH4" s="92"/>
      <c r="LDI4" s="92"/>
      <c r="LDJ4" s="92"/>
      <c r="LDK4" s="92"/>
      <c r="LDL4" s="92"/>
      <c r="LDM4" s="92"/>
      <c r="LDN4" s="92"/>
      <c r="LDO4" s="92"/>
      <c r="LDP4" s="92"/>
      <c r="LDQ4" s="92"/>
      <c r="LDR4" s="92"/>
      <c r="LDS4" s="92"/>
      <c r="LDT4" s="92"/>
      <c r="LDU4" s="92"/>
      <c r="LDV4" s="92"/>
      <c r="LDW4" s="92"/>
      <c r="LDX4" s="92"/>
      <c r="LDY4" s="92"/>
      <c r="LDZ4" s="92"/>
      <c r="LEA4" s="92"/>
      <c r="LEB4" s="92"/>
      <c r="LEC4" s="92"/>
      <c r="LED4" s="92"/>
      <c r="LEE4" s="92"/>
      <c r="LEF4" s="92"/>
      <c r="LEG4" s="92"/>
      <c r="LEH4" s="92"/>
      <c r="LEI4" s="92"/>
      <c r="LEJ4" s="92"/>
      <c r="LEK4" s="92"/>
      <c r="LEL4" s="92"/>
      <c r="LEM4" s="92"/>
      <c r="LEN4" s="92"/>
      <c r="LEO4" s="92"/>
      <c r="LEP4" s="92"/>
      <c r="LEQ4" s="92"/>
      <c r="LER4" s="92"/>
      <c r="LES4" s="92"/>
      <c r="LET4" s="92"/>
      <c r="LEU4" s="92"/>
      <c r="LEV4" s="92"/>
      <c r="LEW4" s="92"/>
      <c r="LEX4" s="92"/>
      <c r="LEY4" s="92"/>
      <c r="LEZ4" s="92"/>
      <c r="LFA4" s="92"/>
      <c r="LFB4" s="92"/>
      <c r="LFC4" s="92"/>
      <c r="LFD4" s="92"/>
      <c r="LFE4" s="92"/>
      <c r="LFF4" s="92"/>
      <c r="LFG4" s="92"/>
      <c r="LFH4" s="92"/>
      <c r="LFI4" s="92"/>
      <c r="LFJ4" s="92"/>
      <c r="LFK4" s="92"/>
      <c r="LFL4" s="92"/>
      <c r="LFM4" s="92"/>
      <c r="LFN4" s="92"/>
      <c r="LFO4" s="92"/>
      <c r="LFP4" s="92"/>
      <c r="LFQ4" s="92"/>
      <c r="LFR4" s="92"/>
      <c r="LFS4" s="92"/>
      <c r="LFT4" s="92"/>
      <c r="LFU4" s="92"/>
      <c r="LFV4" s="92"/>
      <c r="LFW4" s="92"/>
      <c r="LFX4" s="92"/>
      <c r="LFY4" s="92"/>
      <c r="LFZ4" s="92"/>
      <c r="LGA4" s="92"/>
      <c r="LGB4" s="92"/>
      <c r="LGC4" s="92"/>
      <c r="LGD4" s="92"/>
      <c r="LGE4" s="92"/>
      <c r="LGF4" s="92"/>
      <c r="LGG4" s="92"/>
      <c r="LGH4" s="92"/>
      <c r="LGI4" s="92"/>
      <c r="LGJ4" s="92"/>
      <c r="LGK4" s="92"/>
      <c r="LGL4" s="92"/>
      <c r="LGM4" s="92"/>
      <c r="LGN4" s="92"/>
      <c r="LGO4" s="92"/>
      <c r="LGP4" s="92"/>
      <c r="LGQ4" s="92"/>
      <c r="LGR4" s="92"/>
      <c r="LGS4" s="92"/>
      <c r="LGT4" s="92"/>
      <c r="LGU4" s="92"/>
      <c r="LGV4" s="92"/>
      <c r="LGW4" s="92"/>
      <c r="LGX4" s="92"/>
      <c r="LGY4" s="92"/>
      <c r="LGZ4" s="92"/>
      <c r="LHA4" s="92"/>
      <c r="LHB4" s="92"/>
      <c r="LHC4" s="92"/>
      <c r="LHD4" s="92"/>
      <c r="LHE4" s="92"/>
      <c r="LHF4" s="92"/>
      <c r="LHG4" s="92"/>
      <c r="LHH4" s="92"/>
      <c r="LHI4" s="92"/>
      <c r="LHJ4" s="92"/>
      <c r="LHK4" s="92"/>
      <c r="LHL4" s="92"/>
      <c r="LHM4" s="92"/>
      <c r="LHN4" s="92"/>
      <c r="LHO4" s="92"/>
      <c r="LHP4" s="92"/>
      <c r="LHQ4" s="92"/>
      <c r="LHR4" s="92"/>
      <c r="LHS4" s="92"/>
      <c r="LHT4" s="92"/>
      <c r="LHU4" s="92"/>
      <c r="LHV4" s="92"/>
      <c r="LHW4" s="92"/>
      <c r="LHX4" s="92"/>
      <c r="LHY4" s="92"/>
      <c r="LHZ4" s="92"/>
      <c r="LIA4" s="92"/>
      <c r="LIB4" s="92"/>
      <c r="LIC4" s="92"/>
      <c r="LID4" s="92"/>
      <c r="LIE4" s="92"/>
      <c r="LIF4" s="92"/>
      <c r="LIG4" s="92"/>
      <c r="LIH4" s="92"/>
      <c r="LII4" s="92"/>
      <c r="LIJ4" s="92"/>
      <c r="LIK4" s="92"/>
      <c r="LIL4" s="92"/>
      <c r="LIM4" s="92"/>
      <c r="LIN4" s="92"/>
      <c r="LIO4" s="92"/>
      <c r="LIP4" s="92"/>
      <c r="LIQ4" s="92"/>
      <c r="LIR4" s="92"/>
      <c r="LIS4" s="92"/>
      <c r="LIT4" s="92"/>
      <c r="LIU4" s="92"/>
      <c r="LIV4" s="92"/>
      <c r="LIW4" s="92"/>
      <c r="LIX4" s="92"/>
      <c r="LIY4" s="92"/>
      <c r="LIZ4" s="92"/>
      <c r="LJA4" s="92"/>
      <c r="LJB4" s="92"/>
      <c r="LJC4" s="92"/>
      <c r="LJD4" s="92"/>
      <c r="LJE4" s="92"/>
      <c r="LJF4" s="92"/>
      <c r="LJG4" s="92"/>
      <c r="LJH4" s="92"/>
      <c r="LJI4" s="92"/>
      <c r="LJJ4" s="92"/>
      <c r="LJK4" s="92"/>
      <c r="LJL4" s="92"/>
      <c r="LJM4" s="92"/>
      <c r="LJN4" s="92"/>
      <c r="LJO4" s="92"/>
      <c r="LJP4" s="92"/>
      <c r="LJQ4" s="92"/>
      <c r="LJR4" s="92"/>
      <c r="LJS4" s="92"/>
      <c r="LJT4" s="92"/>
      <c r="LJU4" s="92"/>
      <c r="LJV4" s="92"/>
      <c r="LJW4" s="92"/>
      <c r="LJX4" s="92"/>
      <c r="LJY4" s="92"/>
      <c r="LJZ4" s="92"/>
      <c r="LKA4" s="92"/>
      <c r="LKB4" s="92"/>
      <c r="LKC4" s="92"/>
      <c r="LKD4" s="92"/>
      <c r="LKE4" s="92"/>
      <c r="LKF4" s="92"/>
      <c r="LKG4" s="92"/>
      <c r="LKH4" s="92"/>
      <c r="LKI4" s="92"/>
      <c r="LKJ4" s="92"/>
      <c r="LKK4" s="92"/>
      <c r="LKL4" s="92"/>
      <c r="LKM4" s="92"/>
      <c r="LKN4" s="92"/>
      <c r="LKO4" s="92"/>
      <c r="LKP4" s="92"/>
      <c r="LKQ4" s="92"/>
      <c r="LKR4" s="92"/>
      <c r="LKS4" s="92"/>
      <c r="LKT4" s="92"/>
      <c r="LKU4" s="92"/>
      <c r="LKV4" s="92"/>
      <c r="LKW4" s="92"/>
      <c r="LKX4" s="92"/>
      <c r="LKY4" s="92"/>
      <c r="LKZ4" s="92"/>
      <c r="LLA4" s="92"/>
      <c r="LLB4" s="92"/>
      <c r="LLC4" s="92"/>
      <c r="LLD4" s="92"/>
      <c r="LLE4" s="92"/>
      <c r="LLF4" s="92"/>
      <c r="LLG4" s="92"/>
      <c r="LLH4" s="92"/>
      <c r="LLI4" s="92"/>
      <c r="LLJ4" s="92"/>
      <c r="LLK4" s="92"/>
      <c r="LLL4" s="92"/>
      <c r="LLM4" s="92"/>
      <c r="LLN4" s="92"/>
      <c r="LLO4" s="92"/>
      <c r="LLP4" s="92"/>
      <c r="LLQ4" s="92"/>
      <c r="LLR4" s="92"/>
      <c r="LLS4" s="92"/>
      <c r="LLT4" s="92"/>
      <c r="LLU4" s="92"/>
      <c r="LLV4" s="92"/>
      <c r="LLW4" s="92"/>
      <c r="LLX4" s="92"/>
      <c r="LLY4" s="92"/>
      <c r="LLZ4" s="92"/>
      <c r="LMA4" s="92"/>
      <c r="LMB4" s="92"/>
      <c r="LMC4" s="92"/>
      <c r="LMD4" s="92"/>
      <c r="LME4" s="92"/>
      <c r="LMF4" s="92"/>
      <c r="LMG4" s="92"/>
      <c r="LMH4" s="92"/>
      <c r="LMI4" s="92"/>
      <c r="LMJ4" s="92"/>
      <c r="LMK4" s="92"/>
      <c r="LML4" s="92"/>
      <c r="LMM4" s="92"/>
      <c r="LMN4" s="92"/>
      <c r="LMO4" s="92"/>
      <c r="LMP4" s="92"/>
      <c r="LMQ4" s="92"/>
      <c r="LMR4" s="92"/>
      <c r="LMS4" s="92"/>
      <c r="LMT4" s="92"/>
      <c r="LMU4" s="92"/>
      <c r="LMV4" s="92"/>
      <c r="LMW4" s="92"/>
      <c r="LMX4" s="92"/>
      <c r="LMY4" s="92"/>
      <c r="LMZ4" s="92"/>
      <c r="LNA4" s="92"/>
      <c r="LNB4" s="92"/>
      <c r="LNC4" s="92"/>
      <c r="LND4" s="92"/>
      <c r="LNE4" s="92"/>
      <c r="LNF4" s="92"/>
      <c r="LNG4" s="92"/>
      <c r="LNH4" s="92"/>
      <c r="LNI4" s="92"/>
      <c r="LNJ4" s="92"/>
      <c r="LNK4" s="92"/>
      <c r="LNL4" s="92"/>
      <c r="LNM4" s="92"/>
      <c r="LNN4" s="92"/>
      <c r="LNO4" s="92"/>
      <c r="LNP4" s="92"/>
      <c r="LNQ4" s="92"/>
      <c r="LNR4" s="92"/>
      <c r="LNS4" s="92"/>
      <c r="LNT4" s="92"/>
      <c r="LNU4" s="92"/>
      <c r="LNV4" s="92"/>
      <c r="LNW4" s="92"/>
      <c r="LNX4" s="92"/>
      <c r="LNY4" s="92"/>
      <c r="LNZ4" s="92"/>
      <c r="LOA4" s="92"/>
      <c r="LOB4" s="92"/>
      <c r="LOC4" s="92"/>
      <c r="LOD4" s="92"/>
      <c r="LOE4" s="92"/>
      <c r="LOF4" s="92"/>
      <c r="LOG4" s="92"/>
      <c r="LOH4" s="92"/>
      <c r="LOI4" s="92"/>
      <c r="LOJ4" s="92"/>
      <c r="LOK4" s="92"/>
      <c r="LOL4" s="92"/>
      <c r="LOM4" s="92"/>
      <c r="LON4" s="92"/>
      <c r="LOO4" s="92"/>
      <c r="LOP4" s="92"/>
      <c r="LOQ4" s="92"/>
      <c r="LOR4" s="92"/>
      <c r="LOS4" s="92"/>
      <c r="LOT4" s="92"/>
      <c r="LOU4" s="92"/>
      <c r="LOV4" s="92"/>
      <c r="LOW4" s="92"/>
      <c r="LOX4" s="92"/>
      <c r="LOY4" s="92"/>
      <c r="LOZ4" s="92"/>
      <c r="LPA4" s="92"/>
      <c r="LPB4" s="92"/>
      <c r="LPC4" s="92"/>
      <c r="LPD4" s="92"/>
      <c r="LPE4" s="92"/>
      <c r="LPF4" s="92"/>
      <c r="LPG4" s="92"/>
      <c r="LPH4" s="92"/>
      <c r="LPI4" s="92"/>
      <c r="LPJ4" s="92"/>
      <c r="LPK4" s="92"/>
      <c r="LPL4" s="92"/>
      <c r="LPM4" s="92"/>
      <c r="LPN4" s="92"/>
      <c r="LPO4" s="92"/>
      <c r="LPP4" s="92"/>
      <c r="LPQ4" s="92"/>
      <c r="LPR4" s="92"/>
      <c r="LPS4" s="92"/>
      <c r="LPT4" s="92"/>
      <c r="LPU4" s="92"/>
      <c r="LPV4" s="92"/>
      <c r="LPW4" s="92"/>
      <c r="LPX4" s="92"/>
      <c r="LPY4" s="92"/>
      <c r="LPZ4" s="92"/>
      <c r="LQA4" s="92"/>
      <c r="LQB4" s="92"/>
      <c r="LQC4" s="92"/>
      <c r="LQD4" s="92"/>
      <c r="LQE4" s="92"/>
      <c r="LQF4" s="92"/>
      <c r="LQG4" s="92"/>
      <c r="LQH4" s="92"/>
      <c r="LQI4" s="92"/>
      <c r="LQJ4" s="92"/>
      <c r="LQK4" s="92"/>
      <c r="LQL4" s="92"/>
      <c r="LQM4" s="92"/>
      <c r="LQN4" s="92"/>
      <c r="LQO4" s="92"/>
      <c r="LQP4" s="92"/>
      <c r="LQQ4" s="92"/>
      <c r="LQR4" s="92"/>
      <c r="LQS4" s="92"/>
      <c r="LQT4" s="92"/>
      <c r="LQU4" s="92"/>
      <c r="LQV4" s="92"/>
      <c r="LQW4" s="92"/>
      <c r="LQX4" s="92"/>
      <c r="LQY4" s="92"/>
      <c r="LQZ4" s="92"/>
      <c r="LRA4" s="92"/>
      <c r="LRB4" s="92"/>
      <c r="LRC4" s="92"/>
      <c r="LRD4" s="92"/>
      <c r="LRE4" s="92"/>
      <c r="LRF4" s="92"/>
      <c r="LRG4" s="92"/>
      <c r="LRH4" s="92"/>
      <c r="LRI4" s="92"/>
      <c r="LRJ4" s="92"/>
      <c r="LRK4" s="92"/>
      <c r="LRL4" s="92"/>
      <c r="LRM4" s="92"/>
      <c r="LRN4" s="92"/>
      <c r="LRO4" s="92"/>
      <c r="LRP4" s="92"/>
      <c r="LRQ4" s="92"/>
      <c r="LRR4" s="92"/>
      <c r="LRS4" s="92"/>
      <c r="LRT4" s="92"/>
      <c r="LRU4" s="92"/>
      <c r="LRV4" s="92"/>
      <c r="LRW4" s="92"/>
      <c r="LRX4" s="92"/>
      <c r="LRY4" s="92"/>
      <c r="LRZ4" s="92"/>
      <c r="LSA4" s="92"/>
      <c r="LSB4" s="92"/>
      <c r="LSC4" s="92"/>
      <c r="LSD4" s="92"/>
      <c r="LSE4" s="92"/>
      <c r="LSF4" s="92"/>
      <c r="LSG4" s="92"/>
      <c r="LSH4" s="92"/>
      <c r="LSI4" s="92"/>
      <c r="LSJ4" s="92"/>
      <c r="LSK4" s="92"/>
      <c r="LSL4" s="92"/>
      <c r="LSM4" s="92"/>
      <c r="LSN4" s="92"/>
      <c r="LSO4" s="92"/>
      <c r="LSP4" s="92"/>
      <c r="LSQ4" s="92"/>
      <c r="LSR4" s="92"/>
      <c r="LSS4" s="92"/>
      <c r="LST4" s="92"/>
      <c r="LSU4" s="92"/>
      <c r="LSV4" s="92"/>
      <c r="LSW4" s="92"/>
      <c r="LSX4" s="92"/>
      <c r="LSY4" s="92"/>
      <c r="LSZ4" s="92"/>
      <c r="LTA4" s="92"/>
      <c r="LTB4" s="92"/>
      <c r="LTC4" s="92"/>
      <c r="LTD4" s="92"/>
      <c r="LTE4" s="92"/>
      <c r="LTF4" s="92"/>
      <c r="LTG4" s="92"/>
      <c r="LTH4" s="92"/>
      <c r="LTI4" s="92"/>
      <c r="LTJ4" s="92"/>
      <c r="LTK4" s="92"/>
      <c r="LTL4" s="92"/>
      <c r="LTM4" s="92"/>
      <c r="LTN4" s="92"/>
      <c r="LTO4" s="92"/>
      <c r="LTP4" s="92"/>
      <c r="LTQ4" s="92"/>
      <c r="LTR4" s="92"/>
      <c r="LTS4" s="92"/>
      <c r="LTT4" s="92"/>
      <c r="LTU4" s="92"/>
      <c r="LTV4" s="92"/>
      <c r="LTW4" s="92"/>
      <c r="LTX4" s="92"/>
      <c r="LTY4" s="92"/>
      <c r="LTZ4" s="92"/>
      <c r="LUA4" s="92"/>
      <c r="LUB4" s="92"/>
      <c r="LUC4" s="92"/>
      <c r="LUD4" s="92"/>
      <c r="LUE4" s="92"/>
      <c r="LUF4" s="92"/>
      <c r="LUG4" s="92"/>
      <c r="LUH4" s="92"/>
      <c r="LUI4" s="92"/>
      <c r="LUJ4" s="92"/>
      <c r="LUK4" s="92"/>
      <c r="LUL4" s="92"/>
      <c r="LUM4" s="92"/>
      <c r="LUN4" s="92"/>
      <c r="LUO4" s="92"/>
      <c r="LUP4" s="92"/>
      <c r="LUQ4" s="92"/>
      <c r="LUR4" s="92"/>
      <c r="LUS4" s="92"/>
      <c r="LUT4" s="92"/>
      <c r="LUU4" s="92"/>
      <c r="LUV4" s="92"/>
      <c r="LUW4" s="92"/>
      <c r="LUX4" s="92"/>
      <c r="LUY4" s="92"/>
      <c r="LUZ4" s="92"/>
      <c r="LVA4" s="92"/>
      <c r="LVB4" s="92"/>
      <c r="LVC4" s="92"/>
      <c r="LVD4" s="92"/>
      <c r="LVE4" s="92"/>
      <c r="LVF4" s="92"/>
      <c r="LVG4" s="92"/>
      <c r="LVH4" s="92"/>
      <c r="LVI4" s="92"/>
      <c r="LVJ4" s="92"/>
      <c r="LVK4" s="92"/>
      <c r="LVL4" s="92"/>
      <c r="LVM4" s="92"/>
      <c r="LVN4" s="92"/>
      <c r="LVO4" s="92"/>
      <c r="LVP4" s="92"/>
      <c r="LVQ4" s="92"/>
      <c r="LVR4" s="92"/>
      <c r="LVS4" s="92"/>
      <c r="LVT4" s="92"/>
      <c r="LVU4" s="92"/>
      <c r="LVV4" s="92"/>
      <c r="LVW4" s="92"/>
      <c r="LVX4" s="92"/>
      <c r="LVY4" s="92"/>
      <c r="LVZ4" s="92"/>
      <c r="LWA4" s="92"/>
      <c r="LWB4" s="92"/>
      <c r="LWC4" s="92"/>
      <c r="LWD4" s="92"/>
      <c r="LWE4" s="92"/>
      <c r="LWF4" s="92"/>
      <c r="LWG4" s="92"/>
      <c r="LWH4" s="92"/>
      <c r="LWI4" s="92"/>
      <c r="LWJ4" s="92"/>
      <c r="LWK4" s="92"/>
      <c r="LWL4" s="92"/>
      <c r="LWM4" s="92"/>
      <c r="LWN4" s="92"/>
      <c r="LWO4" s="92"/>
      <c r="LWP4" s="92"/>
      <c r="LWQ4" s="92"/>
      <c r="LWR4" s="92"/>
      <c r="LWS4" s="92"/>
      <c r="LWT4" s="92"/>
      <c r="LWU4" s="92"/>
      <c r="LWV4" s="92"/>
      <c r="LWW4" s="92"/>
      <c r="LWX4" s="92"/>
      <c r="LWY4" s="92"/>
      <c r="LWZ4" s="92"/>
      <c r="LXA4" s="92"/>
      <c r="LXB4" s="92"/>
      <c r="LXC4" s="92"/>
      <c r="LXD4" s="92"/>
      <c r="LXE4" s="92"/>
      <c r="LXF4" s="92"/>
      <c r="LXG4" s="92"/>
      <c r="LXH4" s="92"/>
      <c r="LXI4" s="92"/>
      <c r="LXJ4" s="92"/>
      <c r="LXK4" s="92"/>
      <c r="LXL4" s="92"/>
      <c r="LXM4" s="92"/>
      <c r="LXN4" s="92"/>
      <c r="LXO4" s="92"/>
      <c r="LXP4" s="92"/>
      <c r="LXQ4" s="92"/>
      <c r="LXR4" s="92"/>
      <c r="LXS4" s="92"/>
      <c r="LXT4" s="92"/>
      <c r="LXU4" s="92"/>
      <c r="LXV4" s="92"/>
      <c r="LXW4" s="92"/>
      <c r="LXX4" s="92"/>
      <c r="LXY4" s="92"/>
      <c r="LXZ4" s="92"/>
      <c r="LYA4" s="92"/>
      <c r="LYB4" s="92"/>
      <c r="LYC4" s="92"/>
      <c r="LYD4" s="92"/>
      <c r="LYE4" s="92"/>
      <c r="LYF4" s="92"/>
      <c r="LYG4" s="92"/>
      <c r="LYH4" s="92"/>
      <c r="LYI4" s="92"/>
      <c r="LYJ4" s="92"/>
      <c r="LYK4" s="92"/>
      <c r="LYL4" s="92"/>
      <c r="LYM4" s="92"/>
      <c r="LYN4" s="92"/>
      <c r="LYO4" s="92"/>
      <c r="LYP4" s="92"/>
      <c r="LYQ4" s="92"/>
      <c r="LYR4" s="92"/>
      <c r="LYS4" s="92"/>
      <c r="LYT4" s="92"/>
      <c r="LYU4" s="92"/>
      <c r="LYV4" s="92"/>
      <c r="LYW4" s="92"/>
      <c r="LYX4" s="92"/>
      <c r="LYY4" s="92"/>
      <c r="LYZ4" s="92"/>
      <c r="LZA4" s="92"/>
      <c r="LZB4" s="92"/>
      <c r="LZC4" s="92"/>
      <c r="LZD4" s="92"/>
      <c r="LZE4" s="92"/>
      <c r="LZF4" s="92"/>
      <c r="LZG4" s="92"/>
      <c r="LZH4" s="92"/>
      <c r="LZI4" s="92"/>
      <c r="LZJ4" s="92"/>
      <c r="LZK4" s="92"/>
      <c r="LZL4" s="92"/>
      <c r="LZM4" s="92"/>
      <c r="LZN4" s="92"/>
      <c r="LZO4" s="92"/>
      <c r="LZP4" s="92"/>
      <c r="LZQ4" s="92"/>
      <c r="LZR4" s="92"/>
      <c r="LZS4" s="92"/>
      <c r="LZT4" s="92"/>
      <c r="LZU4" s="92"/>
      <c r="LZV4" s="92"/>
      <c r="LZW4" s="92"/>
      <c r="LZX4" s="92"/>
      <c r="LZY4" s="92"/>
      <c r="LZZ4" s="92"/>
      <c r="MAA4" s="92"/>
      <c r="MAB4" s="92"/>
      <c r="MAC4" s="92"/>
      <c r="MAD4" s="92"/>
      <c r="MAE4" s="92"/>
      <c r="MAF4" s="92"/>
      <c r="MAG4" s="92"/>
      <c r="MAH4" s="92"/>
      <c r="MAI4" s="92"/>
      <c r="MAJ4" s="92"/>
      <c r="MAK4" s="92"/>
      <c r="MAL4" s="92"/>
      <c r="MAM4" s="92"/>
      <c r="MAN4" s="92"/>
      <c r="MAO4" s="92"/>
      <c r="MAP4" s="92"/>
      <c r="MAQ4" s="92"/>
      <c r="MAR4" s="92"/>
      <c r="MAS4" s="92"/>
      <c r="MAT4" s="92"/>
      <c r="MAU4" s="92"/>
      <c r="MAV4" s="92"/>
      <c r="MAW4" s="92"/>
      <c r="MAX4" s="92"/>
      <c r="MAY4" s="92"/>
      <c r="MAZ4" s="92"/>
      <c r="MBA4" s="92"/>
      <c r="MBB4" s="92"/>
      <c r="MBC4" s="92"/>
      <c r="MBD4" s="92"/>
      <c r="MBE4" s="92"/>
      <c r="MBF4" s="92"/>
      <c r="MBG4" s="92"/>
      <c r="MBH4" s="92"/>
      <c r="MBI4" s="92"/>
      <c r="MBJ4" s="92"/>
      <c r="MBK4" s="92"/>
      <c r="MBL4" s="92"/>
      <c r="MBM4" s="92"/>
      <c r="MBN4" s="92"/>
      <c r="MBO4" s="92"/>
      <c r="MBP4" s="92"/>
      <c r="MBQ4" s="92"/>
      <c r="MBR4" s="92"/>
      <c r="MBS4" s="92"/>
      <c r="MBT4" s="92"/>
      <c r="MBU4" s="92"/>
      <c r="MBV4" s="92"/>
      <c r="MBW4" s="92"/>
      <c r="MBX4" s="92"/>
      <c r="MBY4" s="92"/>
      <c r="MBZ4" s="92"/>
      <c r="MCA4" s="92"/>
      <c r="MCB4" s="92"/>
      <c r="MCC4" s="92"/>
      <c r="MCD4" s="92"/>
      <c r="MCE4" s="92"/>
      <c r="MCF4" s="92"/>
      <c r="MCG4" s="92"/>
      <c r="MCH4" s="92"/>
      <c r="MCI4" s="92"/>
      <c r="MCJ4" s="92"/>
      <c r="MCK4" s="92"/>
      <c r="MCL4" s="92"/>
      <c r="MCM4" s="92"/>
      <c r="MCN4" s="92"/>
      <c r="MCO4" s="92"/>
      <c r="MCP4" s="92"/>
      <c r="MCQ4" s="92"/>
      <c r="MCR4" s="92"/>
      <c r="MCS4" s="92"/>
      <c r="MCT4" s="92"/>
      <c r="MCU4" s="92"/>
      <c r="MCV4" s="92"/>
      <c r="MCW4" s="92"/>
      <c r="MCX4" s="92"/>
      <c r="MCY4" s="92"/>
      <c r="MCZ4" s="92"/>
      <c r="MDA4" s="92"/>
      <c r="MDB4" s="92"/>
      <c r="MDC4" s="92"/>
      <c r="MDD4" s="92"/>
      <c r="MDE4" s="92"/>
      <c r="MDF4" s="92"/>
      <c r="MDG4" s="92"/>
      <c r="MDH4" s="92"/>
      <c r="MDI4" s="92"/>
      <c r="MDJ4" s="92"/>
      <c r="MDK4" s="92"/>
      <c r="MDL4" s="92"/>
      <c r="MDM4" s="92"/>
      <c r="MDN4" s="92"/>
      <c r="MDO4" s="92"/>
      <c r="MDP4" s="92"/>
      <c r="MDQ4" s="92"/>
      <c r="MDR4" s="92"/>
      <c r="MDS4" s="92"/>
      <c r="MDT4" s="92"/>
      <c r="MDU4" s="92"/>
      <c r="MDV4" s="92"/>
      <c r="MDW4" s="92"/>
      <c r="MDX4" s="92"/>
      <c r="MDY4" s="92"/>
      <c r="MDZ4" s="92"/>
      <c r="MEA4" s="92"/>
      <c r="MEB4" s="92"/>
      <c r="MEC4" s="92"/>
      <c r="MED4" s="92"/>
      <c r="MEE4" s="92"/>
      <c r="MEF4" s="92"/>
      <c r="MEG4" s="92"/>
      <c r="MEH4" s="92"/>
      <c r="MEI4" s="92"/>
      <c r="MEJ4" s="92"/>
      <c r="MEK4" s="92"/>
      <c r="MEL4" s="92"/>
      <c r="MEM4" s="92"/>
      <c r="MEN4" s="92"/>
      <c r="MEO4" s="92"/>
      <c r="MEP4" s="92"/>
      <c r="MEQ4" s="92"/>
      <c r="MER4" s="92"/>
      <c r="MES4" s="92"/>
      <c r="MET4" s="92"/>
      <c r="MEU4" s="92"/>
      <c r="MEV4" s="92"/>
      <c r="MEW4" s="92"/>
      <c r="MEX4" s="92"/>
      <c r="MEY4" s="92"/>
      <c r="MEZ4" s="92"/>
      <c r="MFA4" s="92"/>
      <c r="MFB4" s="92"/>
      <c r="MFC4" s="92"/>
      <c r="MFD4" s="92"/>
      <c r="MFE4" s="92"/>
      <c r="MFF4" s="92"/>
      <c r="MFG4" s="92"/>
      <c r="MFH4" s="92"/>
      <c r="MFI4" s="92"/>
      <c r="MFJ4" s="92"/>
      <c r="MFK4" s="92"/>
      <c r="MFL4" s="92"/>
      <c r="MFM4" s="92"/>
      <c r="MFN4" s="92"/>
      <c r="MFO4" s="92"/>
      <c r="MFP4" s="92"/>
      <c r="MFQ4" s="92"/>
      <c r="MFR4" s="92"/>
      <c r="MFS4" s="92"/>
      <c r="MFT4" s="92"/>
      <c r="MFU4" s="92"/>
      <c r="MFV4" s="92"/>
      <c r="MFW4" s="92"/>
      <c r="MFX4" s="92"/>
      <c r="MFY4" s="92"/>
      <c r="MFZ4" s="92"/>
      <c r="MGA4" s="92"/>
      <c r="MGB4" s="92"/>
      <c r="MGC4" s="92"/>
      <c r="MGD4" s="92"/>
      <c r="MGE4" s="92"/>
      <c r="MGF4" s="92"/>
      <c r="MGG4" s="92"/>
      <c r="MGH4" s="92"/>
      <c r="MGI4" s="92"/>
      <c r="MGJ4" s="92"/>
      <c r="MGK4" s="92"/>
      <c r="MGL4" s="92"/>
      <c r="MGM4" s="92"/>
      <c r="MGN4" s="92"/>
      <c r="MGO4" s="92"/>
      <c r="MGP4" s="92"/>
      <c r="MGQ4" s="92"/>
      <c r="MGR4" s="92"/>
      <c r="MGS4" s="92"/>
      <c r="MGT4" s="92"/>
      <c r="MGU4" s="92"/>
      <c r="MGV4" s="92"/>
      <c r="MGW4" s="92"/>
      <c r="MGX4" s="92"/>
      <c r="MGY4" s="92"/>
      <c r="MGZ4" s="92"/>
      <c r="MHA4" s="92"/>
      <c r="MHB4" s="92"/>
      <c r="MHC4" s="92"/>
      <c r="MHD4" s="92"/>
      <c r="MHE4" s="92"/>
      <c r="MHF4" s="92"/>
      <c r="MHG4" s="92"/>
      <c r="MHH4" s="92"/>
      <c r="MHI4" s="92"/>
      <c r="MHJ4" s="92"/>
      <c r="MHK4" s="92"/>
      <c r="MHL4" s="92"/>
      <c r="MHM4" s="92"/>
      <c r="MHN4" s="92"/>
      <c r="MHO4" s="92"/>
      <c r="MHP4" s="92"/>
      <c r="MHQ4" s="92"/>
      <c r="MHR4" s="92"/>
      <c r="MHS4" s="92"/>
      <c r="MHT4" s="92"/>
      <c r="MHU4" s="92"/>
      <c r="MHV4" s="92"/>
      <c r="MHW4" s="92"/>
      <c r="MHX4" s="92"/>
      <c r="MHY4" s="92"/>
      <c r="MHZ4" s="92"/>
      <c r="MIA4" s="92"/>
      <c r="MIB4" s="92"/>
      <c r="MIC4" s="92"/>
      <c r="MID4" s="92"/>
      <c r="MIE4" s="92"/>
      <c r="MIF4" s="92"/>
      <c r="MIG4" s="92"/>
      <c r="MIH4" s="92"/>
      <c r="MII4" s="92"/>
      <c r="MIJ4" s="92"/>
      <c r="MIK4" s="92"/>
      <c r="MIL4" s="92"/>
      <c r="MIM4" s="92"/>
      <c r="MIN4" s="92"/>
      <c r="MIO4" s="92"/>
      <c r="MIP4" s="92"/>
      <c r="MIQ4" s="92"/>
      <c r="MIR4" s="92"/>
      <c r="MIS4" s="92"/>
      <c r="MIT4" s="92"/>
      <c r="MIU4" s="92"/>
      <c r="MIV4" s="92"/>
      <c r="MIW4" s="92"/>
      <c r="MIX4" s="92"/>
      <c r="MIY4" s="92"/>
      <c r="MIZ4" s="92"/>
      <c r="MJA4" s="92"/>
      <c r="MJB4" s="92"/>
      <c r="MJC4" s="92"/>
      <c r="MJD4" s="92"/>
      <c r="MJE4" s="92"/>
      <c r="MJF4" s="92"/>
      <c r="MJG4" s="92"/>
      <c r="MJH4" s="92"/>
      <c r="MJI4" s="92"/>
      <c r="MJJ4" s="92"/>
      <c r="MJK4" s="92"/>
      <c r="MJL4" s="92"/>
      <c r="MJM4" s="92"/>
      <c r="MJN4" s="92"/>
      <c r="MJO4" s="92"/>
      <c r="MJP4" s="92"/>
      <c r="MJQ4" s="92"/>
      <c r="MJR4" s="92"/>
      <c r="MJS4" s="92"/>
      <c r="MJT4" s="92"/>
      <c r="MJU4" s="92"/>
      <c r="MJV4" s="92"/>
      <c r="MJW4" s="92"/>
      <c r="MJX4" s="92"/>
      <c r="MJY4" s="92"/>
      <c r="MJZ4" s="92"/>
      <c r="MKA4" s="92"/>
      <c r="MKB4" s="92"/>
      <c r="MKC4" s="92"/>
      <c r="MKD4" s="92"/>
      <c r="MKE4" s="92"/>
      <c r="MKF4" s="92"/>
      <c r="MKG4" s="92"/>
      <c r="MKH4" s="92"/>
      <c r="MKI4" s="92"/>
      <c r="MKJ4" s="92"/>
      <c r="MKK4" s="92"/>
      <c r="MKL4" s="92"/>
      <c r="MKM4" s="92"/>
      <c r="MKN4" s="92"/>
      <c r="MKO4" s="92"/>
      <c r="MKP4" s="92"/>
      <c r="MKQ4" s="92"/>
      <c r="MKR4" s="92"/>
      <c r="MKS4" s="92"/>
      <c r="MKT4" s="92"/>
      <c r="MKU4" s="92"/>
      <c r="MKV4" s="92"/>
      <c r="MKW4" s="92"/>
      <c r="MKX4" s="92"/>
      <c r="MKY4" s="92"/>
      <c r="MKZ4" s="92"/>
      <c r="MLA4" s="92"/>
      <c r="MLB4" s="92"/>
      <c r="MLC4" s="92"/>
      <c r="MLD4" s="92"/>
      <c r="MLE4" s="92"/>
      <c r="MLF4" s="92"/>
      <c r="MLG4" s="92"/>
      <c r="MLH4" s="92"/>
      <c r="MLI4" s="92"/>
      <c r="MLJ4" s="92"/>
      <c r="MLK4" s="92"/>
      <c r="MLL4" s="92"/>
      <c r="MLM4" s="92"/>
      <c r="MLN4" s="92"/>
      <c r="MLO4" s="92"/>
      <c r="MLP4" s="92"/>
      <c r="MLQ4" s="92"/>
      <c r="MLR4" s="92"/>
      <c r="MLS4" s="92"/>
      <c r="MLT4" s="92"/>
      <c r="MLU4" s="92"/>
      <c r="MLV4" s="92"/>
      <c r="MLW4" s="92"/>
      <c r="MLX4" s="92"/>
      <c r="MLY4" s="92"/>
      <c r="MLZ4" s="92"/>
      <c r="MMA4" s="92"/>
      <c r="MMB4" s="92"/>
      <c r="MMC4" s="92"/>
      <c r="MMD4" s="92"/>
      <c r="MME4" s="92"/>
      <c r="MMF4" s="92"/>
      <c r="MMG4" s="92"/>
      <c r="MMH4" s="92"/>
      <c r="MMI4" s="92"/>
      <c r="MMJ4" s="92"/>
      <c r="MMK4" s="92"/>
      <c r="MML4" s="92"/>
      <c r="MMM4" s="92"/>
      <c r="MMN4" s="92"/>
      <c r="MMO4" s="92"/>
      <c r="MMP4" s="92"/>
      <c r="MMQ4" s="92"/>
      <c r="MMR4" s="92"/>
      <c r="MMS4" s="92"/>
      <c r="MMT4" s="92"/>
      <c r="MMU4" s="92"/>
      <c r="MMV4" s="92"/>
      <c r="MMW4" s="92"/>
      <c r="MMX4" s="92"/>
      <c r="MMY4" s="92"/>
      <c r="MMZ4" s="92"/>
      <c r="MNA4" s="92"/>
      <c r="MNB4" s="92"/>
      <c r="MNC4" s="92"/>
      <c r="MND4" s="92"/>
      <c r="MNE4" s="92"/>
      <c r="MNF4" s="92"/>
      <c r="MNG4" s="92"/>
      <c r="MNH4" s="92"/>
      <c r="MNI4" s="92"/>
      <c r="MNJ4" s="92"/>
      <c r="MNK4" s="92"/>
      <c r="MNL4" s="92"/>
      <c r="MNM4" s="92"/>
      <c r="MNN4" s="92"/>
      <c r="MNO4" s="92"/>
      <c r="MNP4" s="92"/>
      <c r="MNQ4" s="92"/>
      <c r="MNR4" s="92"/>
      <c r="MNS4" s="92"/>
      <c r="MNT4" s="92"/>
      <c r="MNU4" s="92"/>
      <c r="MNV4" s="92"/>
      <c r="MNW4" s="92"/>
      <c r="MNX4" s="92"/>
      <c r="MNY4" s="92"/>
      <c r="MNZ4" s="92"/>
      <c r="MOA4" s="92"/>
      <c r="MOB4" s="92"/>
      <c r="MOC4" s="92"/>
      <c r="MOD4" s="92"/>
      <c r="MOE4" s="92"/>
      <c r="MOF4" s="92"/>
      <c r="MOG4" s="92"/>
      <c r="MOH4" s="92"/>
      <c r="MOI4" s="92"/>
      <c r="MOJ4" s="92"/>
      <c r="MOK4" s="92"/>
      <c r="MOL4" s="92"/>
      <c r="MOM4" s="92"/>
      <c r="MON4" s="92"/>
      <c r="MOO4" s="92"/>
      <c r="MOP4" s="92"/>
      <c r="MOQ4" s="92"/>
      <c r="MOR4" s="92"/>
      <c r="MOS4" s="92"/>
      <c r="MOT4" s="92"/>
      <c r="MOU4" s="92"/>
      <c r="MOV4" s="92"/>
      <c r="MOW4" s="92"/>
      <c r="MOX4" s="92"/>
      <c r="MOY4" s="92"/>
      <c r="MOZ4" s="92"/>
      <c r="MPA4" s="92"/>
      <c r="MPB4" s="92"/>
      <c r="MPC4" s="92"/>
      <c r="MPD4" s="92"/>
      <c r="MPE4" s="92"/>
      <c r="MPF4" s="92"/>
      <c r="MPG4" s="92"/>
      <c r="MPH4" s="92"/>
      <c r="MPI4" s="92"/>
      <c r="MPJ4" s="92"/>
      <c r="MPK4" s="92"/>
      <c r="MPL4" s="92"/>
      <c r="MPM4" s="92"/>
      <c r="MPN4" s="92"/>
      <c r="MPO4" s="92"/>
      <c r="MPP4" s="92"/>
      <c r="MPQ4" s="92"/>
      <c r="MPR4" s="92"/>
      <c r="MPS4" s="92"/>
      <c r="MPT4" s="92"/>
      <c r="MPU4" s="92"/>
      <c r="MPV4" s="92"/>
      <c r="MPW4" s="92"/>
      <c r="MPX4" s="92"/>
      <c r="MPY4" s="92"/>
      <c r="MPZ4" s="92"/>
      <c r="MQA4" s="92"/>
      <c r="MQB4" s="92"/>
      <c r="MQC4" s="92"/>
      <c r="MQD4" s="92"/>
      <c r="MQE4" s="92"/>
      <c r="MQF4" s="92"/>
      <c r="MQG4" s="92"/>
      <c r="MQH4" s="92"/>
      <c r="MQI4" s="92"/>
      <c r="MQJ4" s="92"/>
      <c r="MQK4" s="92"/>
      <c r="MQL4" s="92"/>
      <c r="MQM4" s="92"/>
      <c r="MQN4" s="92"/>
      <c r="MQO4" s="92"/>
      <c r="MQP4" s="92"/>
      <c r="MQQ4" s="92"/>
      <c r="MQR4" s="92"/>
      <c r="MQS4" s="92"/>
      <c r="MQT4" s="92"/>
      <c r="MQU4" s="92"/>
      <c r="MQV4" s="92"/>
      <c r="MQW4" s="92"/>
      <c r="MQX4" s="92"/>
      <c r="MQY4" s="92"/>
      <c r="MQZ4" s="92"/>
      <c r="MRA4" s="92"/>
      <c r="MRB4" s="92"/>
      <c r="MRC4" s="92"/>
      <c r="MRD4" s="92"/>
      <c r="MRE4" s="92"/>
      <c r="MRF4" s="92"/>
      <c r="MRG4" s="92"/>
      <c r="MRH4" s="92"/>
      <c r="MRI4" s="92"/>
      <c r="MRJ4" s="92"/>
      <c r="MRK4" s="92"/>
      <c r="MRL4" s="92"/>
      <c r="MRM4" s="92"/>
      <c r="MRN4" s="92"/>
      <c r="MRO4" s="92"/>
      <c r="MRP4" s="92"/>
      <c r="MRQ4" s="92"/>
      <c r="MRR4" s="92"/>
      <c r="MRS4" s="92"/>
      <c r="MRT4" s="92"/>
      <c r="MRU4" s="92"/>
      <c r="MRV4" s="92"/>
      <c r="MRW4" s="92"/>
      <c r="MRX4" s="92"/>
      <c r="MRY4" s="92"/>
      <c r="MRZ4" s="92"/>
      <c r="MSA4" s="92"/>
      <c r="MSB4" s="92"/>
      <c r="MSC4" s="92"/>
      <c r="MSD4" s="92"/>
      <c r="MSE4" s="92"/>
      <c r="MSF4" s="92"/>
      <c r="MSG4" s="92"/>
      <c r="MSH4" s="92"/>
      <c r="MSI4" s="92"/>
      <c r="MSJ4" s="92"/>
      <c r="MSK4" s="92"/>
      <c r="MSL4" s="92"/>
      <c r="MSM4" s="92"/>
      <c r="MSN4" s="92"/>
      <c r="MSO4" s="92"/>
      <c r="MSP4" s="92"/>
      <c r="MSQ4" s="92"/>
      <c r="MSR4" s="92"/>
      <c r="MSS4" s="92"/>
      <c r="MST4" s="92"/>
      <c r="MSU4" s="92"/>
      <c r="MSV4" s="92"/>
      <c r="MSW4" s="92"/>
      <c r="MSX4" s="92"/>
      <c r="MSY4" s="92"/>
      <c r="MSZ4" s="92"/>
      <c r="MTA4" s="92"/>
      <c r="MTB4" s="92"/>
      <c r="MTC4" s="92"/>
      <c r="MTD4" s="92"/>
      <c r="MTE4" s="92"/>
      <c r="MTF4" s="92"/>
      <c r="MTG4" s="92"/>
      <c r="MTH4" s="92"/>
      <c r="MTI4" s="92"/>
      <c r="MTJ4" s="92"/>
      <c r="MTK4" s="92"/>
      <c r="MTL4" s="92"/>
      <c r="MTM4" s="92"/>
      <c r="MTN4" s="92"/>
      <c r="MTO4" s="92"/>
      <c r="MTP4" s="92"/>
      <c r="MTQ4" s="92"/>
      <c r="MTR4" s="92"/>
      <c r="MTS4" s="92"/>
      <c r="MTT4" s="92"/>
      <c r="MTU4" s="92"/>
      <c r="MTV4" s="92"/>
      <c r="MTW4" s="92"/>
      <c r="MTX4" s="92"/>
      <c r="MTY4" s="92"/>
      <c r="MTZ4" s="92"/>
      <c r="MUA4" s="92"/>
      <c r="MUB4" s="92"/>
      <c r="MUC4" s="92"/>
      <c r="MUD4" s="92"/>
      <c r="MUE4" s="92"/>
      <c r="MUF4" s="92"/>
      <c r="MUG4" s="92"/>
      <c r="MUH4" s="92"/>
      <c r="MUI4" s="92"/>
      <c r="MUJ4" s="92"/>
      <c r="MUK4" s="92"/>
      <c r="MUL4" s="92"/>
      <c r="MUM4" s="92"/>
      <c r="MUN4" s="92"/>
      <c r="MUO4" s="92"/>
      <c r="MUP4" s="92"/>
      <c r="MUQ4" s="92"/>
      <c r="MUR4" s="92"/>
      <c r="MUS4" s="92"/>
      <c r="MUT4" s="92"/>
      <c r="MUU4" s="92"/>
      <c r="MUV4" s="92"/>
      <c r="MUW4" s="92"/>
      <c r="MUX4" s="92"/>
      <c r="MUY4" s="92"/>
      <c r="MUZ4" s="92"/>
      <c r="MVA4" s="92"/>
      <c r="MVB4" s="92"/>
      <c r="MVC4" s="92"/>
      <c r="MVD4" s="92"/>
      <c r="MVE4" s="92"/>
      <c r="MVF4" s="92"/>
      <c r="MVG4" s="92"/>
      <c r="MVH4" s="92"/>
      <c r="MVI4" s="92"/>
      <c r="MVJ4" s="92"/>
      <c r="MVK4" s="92"/>
      <c r="MVL4" s="92"/>
      <c r="MVM4" s="92"/>
      <c r="MVN4" s="92"/>
      <c r="MVO4" s="92"/>
      <c r="MVP4" s="92"/>
      <c r="MVQ4" s="92"/>
      <c r="MVR4" s="92"/>
      <c r="MVS4" s="92"/>
      <c r="MVT4" s="92"/>
      <c r="MVU4" s="92"/>
      <c r="MVV4" s="92"/>
      <c r="MVW4" s="92"/>
      <c r="MVX4" s="92"/>
      <c r="MVY4" s="92"/>
      <c r="MVZ4" s="92"/>
      <c r="MWA4" s="92"/>
      <c r="MWB4" s="92"/>
      <c r="MWC4" s="92"/>
      <c r="MWD4" s="92"/>
      <c r="MWE4" s="92"/>
      <c r="MWF4" s="92"/>
      <c r="MWG4" s="92"/>
      <c r="MWH4" s="92"/>
      <c r="MWI4" s="92"/>
      <c r="MWJ4" s="92"/>
      <c r="MWK4" s="92"/>
      <c r="MWL4" s="92"/>
      <c r="MWM4" s="92"/>
      <c r="MWN4" s="92"/>
      <c r="MWO4" s="92"/>
      <c r="MWP4" s="92"/>
      <c r="MWQ4" s="92"/>
      <c r="MWR4" s="92"/>
      <c r="MWS4" s="92"/>
      <c r="MWT4" s="92"/>
      <c r="MWU4" s="92"/>
      <c r="MWV4" s="92"/>
      <c r="MWW4" s="92"/>
      <c r="MWX4" s="92"/>
      <c r="MWY4" s="92"/>
      <c r="MWZ4" s="92"/>
      <c r="MXA4" s="92"/>
      <c r="MXB4" s="92"/>
      <c r="MXC4" s="92"/>
      <c r="MXD4" s="92"/>
      <c r="MXE4" s="92"/>
      <c r="MXF4" s="92"/>
      <c r="MXG4" s="92"/>
      <c r="MXH4" s="92"/>
      <c r="MXI4" s="92"/>
      <c r="MXJ4" s="92"/>
      <c r="MXK4" s="92"/>
      <c r="MXL4" s="92"/>
      <c r="MXM4" s="92"/>
      <c r="MXN4" s="92"/>
      <c r="MXO4" s="92"/>
      <c r="MXP4" s="92"/>
      <c r="MXQ4" s="92"/>
      <c r="MXR4" s="92"/>
      <c r="MXS4" s="92"/>
      <c r="MXT4" s="92"/>
      <c r="MXU4" s="92"/>
      <c r="MXV4" s="92"/>
      <c r="MXW4" s="92"/>
      <c r="MXX4" s="92"/>
      <c r="MXY4" s="92"/>
      <c r="MXZ4" s="92"/>
      <c r="MYA4" s="92"/>
      <c r="MYB4" s="92"/>
      <c r="MYC4" s="92"/>
      <c r="MYD4" s="92"/>
      <c r="MYE4" s="92"/>
      <c r="MYF4" s="92"/>
      <c r="MYG4" s="92"/>
      <c r="MYH4" s="92"/>
      <c r="MYI4" s="92"/>
      <c r="MYJ4" s="92"/>
      <c r="MYK4" s="92"/>
      <c r="MYL4" s="92"/>
      <c r="MYM4" s="92"/>
      <c r="MYN4" s="92"/>
      <c r="MYO4" s="92"/>
      <c r="MYP4" s="92"/>
      <c r="MYQ4" s="92"/>
      <c r="MYR4" s="92"/>
      <c r="MYS4" s="92"/>
      <c r="MYT4" s="92"/>
      <c r="MYU4" s="92"/>
      <c r="MYV4" s="92"/>
      <c r="MYW4" s="92"/>
      <c r="MYX4" s="92"/>
      <c r="MYY4" s="92"/>
      <c r="MYZ4" s="92"/>
      <c r="MZA4" s="92"/>
      <c r="MZB4" s="92"/>
      <c r="MZC4" s="92"/>
      <c r="MZD4" s="92"/>
      <c r="MZE4" s="92"/>
      <c r="MZF4" s="92"/>
      <c r="MZG4" s="92"/>
      <c r="MZH4" s="92"/>
      <c r="MZI4" s="92"/>
      <c r="MZJ4" s="92"/>
      <c r="MZK4" s="92"/>
      <c r="MZL4" s="92"/>
      <c r="MZM4" s="92"/>
      <c r="MZN4" s="92"/>
      <c r="MZO4" s="92"/>
      <c r="MZP4" s="92"/>
      <c r="MZQ4" s="92"/>
      <c r="MZR4" s="92"/>
      <c r="MZS4" s="92"/>
      <c r="MZT4" s="92"/>
      <c r="MZU4" s="92"/>
      <c r="MZV4" s="92"/>
      <c r="MZW4" s="92"/>
      <c r="MZX4" s="92"/>
      <c r="MZY4" s="92"/>
      <c r="MZZ4" s="92"/>
      <c r="NAA4" s="92"/>
      <c r="NAB4" s="92"/>
      <c r="NAC4" s="92"/>
      <c r="NAD4" s="92"/>
      <c r="NAE4" s="92"/>
      <c r="NAF4" s="92"/>
      <c r="NAG4" s="92"/>
      <c r="NAH4" s="92"/>
      <c r="NAI4" s="92"/>
      <c r="NAJ4" s="92"/>
      <c r="NAK4" s="92"/>
      <c r="NAL4" s="92"/>
      <c r="NAM4" s="92"/>
      <c r="NAN4" s="92"/>
      <c r="NAO4" s="92"/>
      <c r="NAP4" s="92"/>
      <c r="NAQ4" s="92"/>
      <c r="NAR4" s="92"/>
      <c r="NAS4" s="92"/>
      <c r="NAT4" s="92"/>
      <c r="NAU4" s="92"/>
      <c r="NAV4" s="92"/>
      <c r="NAW4" s="92"/>
      <c r="NAX4" s="92"/>
      <c r="NAY4" s="92"/>
      <c r="NAZ4" s="92"/>
      <c r="NBA4" s="92"/>
      <c r="NBB4" s="92"/>
      <c r="NBC4" s="92"/>
      <c r="NBD4" s="92"/>
      <c r="NBE4" s="92"/>
      <c r="NBF4" s="92"/>
      <c r="NBG4" s="92"/>
      <c r="NBH4" s="92"/>
      <c r="NBI4" s="92"/>
      <c r="NBJ4" s="92"/>
      <c r="NBK4" s="92"/>
      <c r="NBL4" s="92"/>
      <c r="NBM4" s="92"/>
      <c r="NBN4" s="92"/>
      <c r="NBO4" s="92"/>
      <c r="NBP4" s="92"/>
      <c r="NBQ4" s="92"/>
      <c r="NBR4" s="92"/>
      <c r="NBS4" s="92"/>
      <c r="NBT4" s="92"/>
      <c r="NBU4" s="92"/>
      <c r="NBV4" s="92"/>
      <c r="NBW4" s="92"/>
      <c r="NBX4" s="92"/>
      <c r="NBY4" s="92"/>
      <c r="NBZ4" s="92"/>
      <c r="NCA4" s="92"/>
      <c r="NCB4" s="92"/>
      <c r="NCC4" s="92"/>
      <c r="NCD4" s="92"/>
      <c r="NCE4" s="92"/>
      <c r="NCF4" s="92"/>
      <c r="NCG4" s="92"/>
      <c r="NCH4" s="92"/>
      <c r="NCI4" s="92"/>
      <c r="NCJ4" s="92"/>
      <c r="NCK4" s="92"/>
      <c r="NCL4" s="92"/>
      <c r="NCM4" s="92"/>
      <c r="NCN4" s="92"/>
      <c r="NCO4" s="92"/>
      <c r="NCP4" s="92"/>
      <c r="NCQ4" s="92"/>
      <c r="NCR4" s="92"/>
      <c r="NCS4" s="92"/>
      <c r="NCT4" s="92"/>
      <c r="NCU4" s="92"/>
      <c r="NCV4" s="92"/>
      <c r="NCW4" s="92"/>
      <c r="NCX4" s="92"/>
      <c r="NCY4" s="92"/>
      <c r="NCZ4" s="92"/>
      <c r="NDA4" s="92"/>
      <c r="NDB4" s="92"/>
      <c r="NDC4" s="92"/>
      <c r="NDD4" s="92"/>
      <c r="NDE4" s="92"/>
      <c r="NDF4" s="92"/>
      <c r="NDG4" s="92"/>
      <c r="NDH4" s="92"/>
      <c r="NDI4" s="92"/>
      <c r="NDJ4" s="92"/>
      <c r="NDK4" s="92"/>
      <c r="NDL4" s="92"/>
      <c r="NDM4" s="92"/>
      <c r="NDN4" s="92"/>
      <c r="NDO4" s="92"/>
      <c r="NDP4" s="92"/>
      <c r="NDQ4" s="92"/>
      <c r="NDR4" s="92"/>
      <c r="NDS4" s="92"/>
      <c r="NDT4" s="92"/>
      <c r="NDU4" s="92"/>
      <c r="NDV4" s="92"/>
      <c r="NDW4" s="92"/>
      <c r="NDX4" s="92"/>
      <c r="NDY4" s="92"/>
      <c r="NDZ4" s="92"/>
      <c r="NEA4" s="92"/>
      <c r="NEB4" s="92"/>
      <c r="NEC4" s="92"/>
      <c r="NED4" s="92"/>
      <c r="NEE4" s="92"/>
      <c r="NEF4" s="92"/>
      <c r="NEG4" s="92"/>
      <c r="NEH4" s="92"/>
      <c r="NEI4" s="92"/>
      <c r="NEJ4" s="92"/>
      <c r="NEK4" s="92"/>
      <c r="NEL4" s="92"/>
      <c r="NEM4" s="92"/>
      <c r="NEN4" s="92"/>
      <c r="NEO4" s="92"/>
      <c r="NEP4" s="92"/>
      <c r="NEQ4" s="92"/>
      <c r="NER4" s="92"/>
      <c r="NES4" s="92"/>
      <c r="NET4" s="92"/>
      <c r="NEU4" s="92"/>
      <c r="NEV4" s="92"/>
      <c r="NEW4" s="92"/>
      <c r="NEX4" s="92"/>
      <c r="NEY4" s="92"/>
      <c r="NEZ4" s="92"/>
      <c r="NFA4" s="92"/>
      <c r="NFB4" s="92"/>
      <c r="NFC4" s="92"/>
      <c r="NFD4" s="92"/>
      <c r="NFE4" s="92"/>
      <c r="NFF4" s="92"/>
      <c r="NFG4" s="92"/>
      <c r="NFH4" s="92"/>
      <c r="NFI4" s="92"/>
      <c r="NFJ4" s="92"/>
      <c r="NFK4" s="92"/>
      <c r="NFL4" s="92"/>
      <c r="NFM4" s="92"/>
      <c r="NFN4" s="92"/>
      <c r="NFO4" s="92"/>
      <c r="NFP4" s="92"/>
      <c r="NFQ4" s="92"/>
      <c r="NFR4" s="92"/>
      <c r="NFS4" s="92"/>
      <c r="NFT4" s="92"/>
      <c r="NFU4" s="92"/>
      <c r="NFV4" s="92"/>
      <c r="NFW4" s="92"/>
      <c r="NFX4" s="92"/>
      <c r="NFY4" s="92"/>
      <c r="NFZ4" s="92"/>
      <c r="NGA4" s="92"/>
      <c r="NGB4" s="92"/>
      <c r="NGC4" s="92"/>
      <c r="NGD4" s="92"/>
      <c r="NGE4" s="92"/>
      <c r="NGF4" s="92"/>
      <c r="NGG4" s="92"/>
      <c r="NGH4" s="92"/>
      <c r="NGI4" s="92"/>
      <c r="NGJ4" s="92"/>
      <c r="NGK4" s="92"/>
      <c r="NGL4" s="92"/>
      <c r="NGM4" s="92"/>
      <c r="NGN4" s="92"/>
      <c r="NGO4" s="92"/>
      <c r="NGP4" s="92"/>
      <c r="NGQ4" s="92"/>
      <c r="NGR4" s="92"/>
      <c r="NGS4" s="92"/>
      <c r="NGT4" s="92"/>
      <c r="NGU4" s="92"/>
      <c r="NGV4" s="92"/>
      <c r="NGW4" s="92"/>
      <c r="NGX4" s="92"/>
      <c r="NGY4" s="92"/>
      <c r="NGZ4" s="92"/>
      <c r="NHA4" s="92"/>
      <c r="NHB4" s="92"/>
      <c r="NHC4" s="92"/>
      <c r="NHD4" s="92"/>
      <c r="NHE4" s="92"/>
      <c r="NHF4" s="92"/>
      <c r="NHG4" s="92"/>
      <c r="NHH4" s="92"/>
      <c r="NHI4" s="92"/>
      <c r="NHJ4" s="92"/>
      <c r="NHK4" s="92"/>
      <c r="NHL4" s="92"/>
      <c r="NHM4" s="92"/>
      <c r="NHN4" s="92"/>
      <c r="NHO4" s="92"/>
      <c r="NHP4" s="92"/>
      <c r="NHQ4" s="92"/>
      <c r="NHR4" s="92"/>
      <c r="NHS4" s="92"/>
      <c r="NHT4" s="92"/>
      <c r="NHU4" s="92"/>
      <c r="NHV4" s="92"/>
      <c r="NHW4" s="92"/>
      <c r="NHX4" s="92"/>
      <c r="NHY4" s="92"/>
      <c r="NHZ4" s="92"/>
      <c r="NIA4" s="92"/>
      <c r="NIB4" s="92"/>
      <c r="NIC4" s="92"/>
      <c r="NID4" s="92"/>
      <c r="NIE4" s="92"/>
      <c r="NIF4" s="92"/>
      <c r="NIG4" s="92"/>
      <c r="NIH4" s="92"/>
      <c r="NII4" s="92"/>
      <c r="NIJ4" s="92"/>
      <c r="NIK4" s="92"/>
      <c r="NIL4" s="92"/>
      <c r="NIM4" s="92"/>
      <c r="NIN4" s="92"/>
      <c r="NIO4" s="92"/>
      <c r="NIP4" s="92"/>
      <c r="NIQ4" s="92"/>
      <c r="NIR4" s="92"/>
      <c r="NIS4" s="92"/>
      <c r="NIT4" s="92"/>
      <c r="NIU4" s="92"/>
      <c r="NIV4" s="92"/>
      <c r="NIW4" s="92"/>
      <c r="NIX4" s="92"/>
      <c r="NIY4" s="92"/>
      <c r="NIZ4" s="92"/>
      <c r="NJA4" s="92"/>
      <c r="NJB4" s="92"/>
      <c r="NJC4" s="92"/>
      <c r="NJD4" s="92"/>
      <c r="NJE4" s="92"/>
      <c r="NJF4" s="92"/>
      <c r="NJG4" s="92"/>
      <c r="NJH4" s="92"/>
      <c r="NJI4" s="92"/>
      <c r="NJJ4" s="92"/>
      <c r="NJK4" s="92"/>
      <c r="NJL4" s="92"/>
      <c r="NJM4" s="92"/>
      <c r="NJN4" s="92"/>
      <c r="NJO4" s="92"/>
      <c r="NJP4" s="92"/>
      <c r="NJQ4" s="92"/>
      <c r="NJR4" s="92"/>
      <c r="NJS4" s="92"/>
      <c r="NJT4" s="92"/>
      <c r="NJU4" s="92"/>
      <c r="NJV4" s="92"/>
      <c r="NJW4" s="92"/>
      <c r="NJX4" s="92"/>
      <c r="NJY4" s="92"/>
      <c r="NJZ4" s="92"/>
      <c r="NKA4" s="92"/>
      <c r="NKB4" s="92"/>
      <c r="NKC4" s="92"/>
      <c r="NKD4" s="92"/>
      <c r="NKE4" s="92"/>
      <c r="NKF4" s="92"/>
      <c r="NKG4" s="92"/>
      <c r="NKH4" s="92"/>
      <c r="NKI4" s="92"/>
      <c r="NKJ4" s="92"/>
      <c r="NKK4" s="92"/>
      <c r="NKL4" s="92"/>
      <c r="NKM4" s="92"/>
      <c r="NKN4" s="92"/>
      <c r="NKO4" s="92"/>
      <c r="NKP4" s="92"/>
      <c r="NKQ4" s="92"/>
      <c r="NKR4" s="92"/>
      <c r="NKS4" s="92"/>
      <c r="NKT4" s="92"/>
      <c r="NKU4" s="92"/>
      <c r="NKV4" s="92"/>
      <c r="NKW4" s="92"/>
      <c r="NKX4" s="92"/>
      <c r="NKY4" s="92"/>
      <c r="NKZ4" s="92"/>
      <c r="NLA4" s="92"/>
      <c r="NLB4" s="92"/>
      <c r="NLC4" s="92"/>
      <c r="NLD4" s="92"/>
      <c r="NLE4" s="92"/>
      <c r="NLF4" s="92"/>
      <c r="NLG4" s="92"/>
      <c r="NLH4" s="92"/>
      <c r="NLI4" s="92"/>
      <c r="NLJ4" s="92"/>
      <c r="NLK4" s="92"/>
      <c r="NLL4" s="92"/>
      <c r="NLM4" s="92"/>
      <c r="NLN4" s="92"/>
      <c r="NLO4" s="92"/>
      <c r="NLP4" s="92"/>
      <c r="NLQ4" s="92"/>
      <c r="NLR4" s="92"/>
      <c r="NLS4" s="92"/>
      <c r="NLT4" s="92"/>
      <c r="NLU4" s="92"/>
      <c r="NLV4" s="92"/>
      <c r="NLW4" s="92"/>
      <c r="NLX4" s="92"/>
      <c r="NLY4" s="92"/>
      <c r="NLZ4" s="92"/>
      <c r="NMA4" s="92"/>
      <c r="NMB4" s="92"/>
      <c r="NMC4" s="92"/>
      <c r="NMD4" s="92"/>
      <c r="NME4" s="92"/>
      <c r="NMF4" s="92"/>
      <c r="NMG4" s="92"/>
      <c r="NMH4" s="92"/>
      <c r="NMI4" s="92"/>
      <c r="NMJ4" s="92"/>
      <c r="NMK4" s="92"/>
      <c r="NML4" s="92"/>
      <c r="NMM4" s="92"/>
      <c r="NMN4" s="92"/>
      <c r="NMO4" s="92"/>
      <c r="NMP4" s="92"/>
      <c r="NMQ4" s="92"/>
      <c r="NMR4" s="92"/>
      <c r="NMS4" s="92"/>
      <c r="NMT4" s="92"/>
      <c r="NMU4" s="92"/>
      <c r="NMV4" s="92"/>
      <c r="NMW4" s="92"/>
      <c r="NMX4" s="92"/>
      <c r="NMY4" s="92"/>
      <c r="NMZ4" s="92"/>
      <c r="NNA4" s="92"/>
      <c r="NNB4" s="92"/>
      <c r="NNC4" s="92"/>
      <c r="NND4" s="92"/>
      <c r="NNE4" s="92"/>
      <c r="NNF4" s="92"/>
      <c r="NNG4" s="92"/>
      <c r="NNH4" s="92"/>
      <c r="NNI4" s="92"/>
      <c r="NNJ4" s="92"/>
      <c r="NNK4" s="92"/>
      <c r="NNL4" s="92"/>
      <c r="NNM4" s="92"/>
      <c r="NNN4" s="92"/>
      <c r="NNO4" s="92"/>
      <c r="NNP4" s="92"/>
      <c r="NNQ4" s="92"/>
      <c r="NNR4" s="92"/>
      <c r="NNS4" s="92"/>
      <c r="NNT4" s="92"/>
      <c r="NNU4" s="92"/>
      <c r="NNV4" s="92"/>
      <c r="NNW4" s="92"/>
      <c r="NNX4" s="92"/>
      <c r="NNY4" s="92"/>
      <c r="NNZ4" s="92"/>
      <c r="NOA4" s="92"/>
      <c r="NOB4" s="92"/>
      <c r="NOC4" s="92"/>
      <c r="NOD4" s="92"/>
      <c r="NOE4" s="92"/>
      <c r="NOF4" s="92"/>
      <c r="NOG4" s="92"/>
      <c r="NOH4" s="92"/>
      <c r="NOI4" s="92"/>
      <c r="NOJ4" s="92"/>
      <c r="NOK4" s="92"/>
      <c r="NOL4" s="92"/>
      <c r="NOM4" s="92"/>
      <c r="NON4" s="92"/>
      <c r="NOO4" s="92"/>
      <c r="NOP4" s="92"/>
      <c r="NOQ4" s="92"/>
      <c r="NOR4" s="92"/>
      <c r="NOS4" s="92"/>
      <c r="NOT4" s="92"/>
      <c r="NOU4" s="92"/>
      <c r="NOV4" s="92"/>
      <c r="NOW4" s="92"/>
      <c r="NOX4" s="92"/>
      <c r="NOY4" s="92"/>
      <c r="NOZ4" s="92"/>
      <c r="NPA4" s="92"/>
      <c r="NPB4" s="92"/>
      <c r="NPC4" s="92"/>
      <c r="NPD4" s="92"/>
      <c r="NPE4" s="92"/>
      <c r="NPF4" s="92"/>
      <c r="NPG4" s="92"/>
      <c r="NPH4" s="92"/>
      <c r="NPI4" s="92"/>
      <c r="NPJ4" s="92"/>
      <c r="NPK4" s="92"/>
      <c r="NPL4" s="92"/>
      <c r="NPM4" s="92"/>
      <c r="NPN4" s="92"/>
      <c r="NPO4" s="92"/>
      <c r="NPP4" s="92"/>
      <c r="NPQ4" s="92"/>
      <c r="NPR4" s="92"/>
      <c r="NPS4" s="92"/>
      <c r="NPT4" s="92"/>
      <c r="NPU4" s="92"/>
      <c r="NPV4" s="92"/>
      <c r="NPW4" s="92"/>
      <c r="NPX4" s="92"/>
      <c r="NPY4" s="92"/>
      <c r="NPZ4" s="92"/>
      <c r="NQA4" s="92"/>
      <c r="NQB4" s="92"/>
      <c r="NQC4" s="92"/>
      <c r="NQD4" s="92"/>
      <c r="NQE4" s="92"/>
      <c r="NQF4" s="92"/>
      <c r="NQG4" s="92"/>
      <c r="NQH4" s="92"/>
      <c r="NQI4" s="92"/>
      <c r="NQJ4" s="92"/>
      <c r="NQK4" s="92"/>
      <c r="NQL4" s="92"/>
      <c r="NQM4" s="92"/>
      <c r="NQN4" s="92"/>
      <c r="NQO4" s="92"/>
      <c r="NQP4" s="92"/>
      <c r="NQQ4" s="92"/>
      <c r="NQR4" s="92"/>
      <c r="NQS4" s="92"/>
      <c r="NQT4" s="92"/>
      <c r="NQU4" s="92"/>
      <c r="NQV4" s="92"/>
      <c r="NQW4" s="92"/>
      <c r="NQX4" s="92"/>
      <c r="NQY4" s="92"/>
      <c r="NQZ4" s="92"/>
      <c r="NRA4" s="92"/>
      <c r="NRB4" s="92"/>
      <c r="NRC4" s="92"/>
      <c r="NRD4" s="92"/>
      <c r="NRE4" s="92"/>
      <c r="NRF4" s="92"/>
      <c r="NRG4" s="92"/>
      <c r="NRH4" s="92"/>
      <c r="NRI4" s="92"/>
      <c r="NRJ4" s="92"/>
      <c r="NRK4" s="92"/>
      <c r="NRL4" s="92"/>
      <c r="NRM4" s="92"/>
      <c r="NRN4" s="92"/>
      <c r="NRO4" s="92"/>
      <c r="NRP4" s="92"/>
      <c r="NRQ4" s="92"/>
      <c r="NRR4" s="92"/>
      <c r="NRS4" s="92"/>
      <c r="NRT4" s="92"/>
      <c r="NRU4" s="92"/>
      <c r="NRV4" s="92"/>
      <c r="NRW4" s="92"/>
      <c r="NRX4" s="92"/>
      <c r="NRY4" s="92"/>
      <c r="NRZ4" s="92"/>
      <c r="NSA4" s="92"/>
      <c r="NSB4" s="92"/>
      <c r="NSC4" s="92"/>
      <c r="NSD4" s="92"/>
      <c r="NSE4" s="92"/>
      <c r="NSF4" s="92"/>
      <c r="NSG4" s="92"/>
      <c r="NSH4" s="92"/>
      <c r="NSI4" s="92"/>
      <c r="NSJ4" s="92"/>
      <c r="NSK4" s="92"/>
      <c r="NSL4" s="92"/>
      <c r="NSM4" s="92"/>
      <c r="NSN4" s="92"/>
      <c r="NSO4" s="92"/>
      <c r="NSP4" s="92"/>
      <c r="NSQ4" s="92"/>
      <c r="NSR4" s="92"/>
      <c r="NSS4" s="92"/>
      <c r="NST4" s="92"/>
      <c r="NSU4" s="92"/>
      <c r="NSV4" s="92"/>
      <c r="NSW4" s="92"/>
      <c r="NSX4" s="92"/>
      <c r="NSY4" s="92"/>
      <c r="NSZ4" s="92"/>
      <c r="NTA4" s="92"/>
      <c r="NTB4" s="92"/>
      <c r="NTC4" s="92"/>
      <c r="NTD4" s="92"/>
      <c r="NTE4" s="92"/>
      <c r="NTF4" s="92"/>
      <c r="NTG4" s="92"/>
      <c r="NTH4" s="92"/>
      <c r="NTI4" s="92"/>
      <c r="NTJ4" s="92"/>
      <c r="NTK4" s="92"/>
      <c r="NTL4" s="92"/>
      <c r="NTM4" s="92"/>
      <c r="NTN4" s="92"/>
      <c r="NTO4" s="92"/>
      <c r="NTP4" s="92"/>
      <c r="NTQ4" s="92"/>
      <c r="NTR4" s="92"/>
      <c r="NTS4" s="92"/>
      <c r="NTT4" s="92"/>
      <c r="NTU4" s="92"/>
      <c r="NTV4" s="92"/>
      <c r="NTW4" s="92"/>
      <c r="NTX4" s="92"/>
      <c r="NTY4" s="92"/>
      <c r="NTZ4" s="92"/>
      <c r="NUA4" s="92"/>
      <c r="NUB4" s="92"/>
      <c r="NUC4" s="92"/>
      <c r="NUD4" s="92"/>
      <c r="NUE4" s="92"/>
      <c r="NUF4" s="92"/>
      <c r="NUG4" s="92"/>
      <c r="NUH4" s="92"/>
      <c r="NUI4" s="92"/>
      <c r="NUJ4" s="92"/>
      <c r="NUK4" s="92"/>
      <c r="NUL4" s="92"/>
      <c r="NUM4" s="92"/>
      <c r="NUN4" s="92"/>
      <c r="NUO4" s="92"/>
      <c r="NUP4" s="92"/>
      <c r="NUQ4" s="92"/>
      <c r="NUR4" s="92"/>
      <c r="NUS4" s="92"/>
      <c r="NUT4" s="92"/>
      <c r="NUU4" s="92"/>
      <c r="NUV4" s="92"/>
      <c r="NUW4" s="92"/>
      <c r="NUX4" s="92"/>
      <c r="NUY4" s="92"/>
      <c r="NUZ4" s="92"/>
      <c r="NVA4" s="92"/>
      <c r="NVB4" s="92"/>
      <c r="NVC4" s="92"/>
      <c r="NVD4" s="92"/>
      <c r="NVE4" s="92"/>
      <c r="NVF4" s="92"/>
      <c r="NVG4" s="92"/>
      <c r="NVH4" s="92"/>
      <c r="NVI4" s="92"/>
      <c r="NVJ4" s="92"/>
      <c r="NVK4" s="92"/>
      <c r="NVL4" s="92"/>
      <c r="NVM4" s="92"/>
      <c r="NVN4" s="92"/>
      <c r="NVO4" s="92"/>
      <c r="NVP4" s="92"/>
      <c r="NVQ4" s="92"/>
      <c r="NVR4" s="92"/>
      <c r="NVS4" s="92"/>
      <c r="NVT4" s="92"/>
      <c r="NVU4" s="92"/>
      <c r="NVV4" s="92"/>
      <c r="NVW4" s="92"/>
      <c r="NVX4" s="92"/>
      <c r="NVY4" s="92"/>
      <c r="NVZ4" s="92"/>
      <c r="NWA4" s="92"/>
      <c r="NWB4" s="92"/>
      <c r="NWC4" s="92"/>
      <c r="NWD4" s="92"/>
      <c r="NWE4" s="92"/>
      <c r="NWF4" s="92"/>
      <c r="NWG4" s="92"/>
      <c r="NWH4" s="92"/>
      <c r="NWI4" s="92"/>
      <c r="NWJ4" s="92"/>
      <c r="NWK4" s="92"/>
      <c r="NWL4" s="92"/>
      <c r="NWM4" s="92"/>
      <c r="NWN4" s="92"/>
      <c r="NWO4" s="92"/>
      <c r="NWP4" s="92"/>
      <c r="NWQ4" s="92"/>
      <c r="NWR4" s="92"/>
      <c r="NWS4" s="92"/>
      <c r="NWT4" s="92"/>
      <c r="NWU4" s="92"/>
      <c r="NWV4" s="92"/>
      <c r="NWW4" s="92"/>
      <c r="NWX4" s="92"/>
      <c r="NWY4" s="92"/>
      <c r="NWZ4" s="92"/>
      <c r="NXA4" s="92"/>
      <c r="NXB4" s="92"/>
      <c r="NXC4" s="92"/>
      <c r="NXD4" s="92"/>
      <c r="NXE4" s="92"/>
      <c r="NXF4" s="92"/>
      <c r="NXG4" s="92"/>
      <c r="NXH4" s="92"/>
      <c r="NXI4" s="92"/>
      <c r="NXJ4" s="92"/>
      <c r="NXK4" s="92"/>
      <c r="NXL4" s="92"/>
      <c r="NXM4" s="92"/>
      <c r="NXN4" s="92"/>
      <c r="NXO4" s="92"/>
      <c r="NXP4" s="92"/>
      <c r="NXQ4" s="92"/>
      <c r="NXR4" s="92"/>
      <c r="NXS4" s="92"/>
      <c r="NXT4" s="92"/>
      <c r="NXU4" s="92"/>
      <c r="NXV4" s="92"/>
      <c r="NXW4" s="92"/>
      <c r="NXX4" s="92"/>
      <c r="NXY4" s="92"/>
      <c r="NXZ4" s="92"/>
      <c r="NYA4" s="92"/>
      <c r="NYB4" s="92"/>
      <c r="NYC4" s="92"/>
      <c r="NYD4" s="92"/>
      <c r="NYE4" s="92"/>
      <c r="NYF4" s="92"/>
      <c r="NYG4" s="92"/>
      <c r="NYH4" s="92"/>
      <c r="NYI4" s="92"/>
      <c r="NYJ4" s="92"/>
      <c r="NYK4" s="92"/>
      <c r="NYL4" s="92"/>
      <c r="NYM4" s="92"/>
      <c r="NYN4" s="92"/>
      <c r="NYO4" s="92"/>
      <c r="NYP4" s="92"/>
      <c r="NYQ4" s="92"/>
      <c r="NYR4" s="92"/>
      <c r="NYS4" s="92"/>
      <c r="NYT4" s="92"/>
      <c r="NYU4" s="92"/>
      <c r="NYV4" s="92"/>
      <c r="NYW4" s="92"/>
      <c r="NYX4" s="92"/>
      <c r="NYY4" s="92"/>
      <c r="NYZ4" s="92"/>
      <c r="NZA4" s="92"/>
      <c r="NZB4" s="92"/>
      <c r="NZC4" s="92"/>
      <c r="NZD4" s="92"/>
      <c r="NZE4" s="92"/>
      <c r="NZF4" s="92"/>
      <c r="NZG4" s="92"/>
      <c r="NZH4" s="92"/>
      <c r="NZI4" s="92"/>
      <c r="NZJ4" s="92"/>
      <c r="NZK4" s="92"/>
      <c r="NZL4" s="92"/>
      <c r="NZM4" s="92"/>
      <c r="NZN4" s="92"/>
      <c r="NZO4" s="92"/>
      <c r="NZP4" s="92"/>
      <c r="NZQ4" s="92"/>
      <c r="NZR4" s="92"/>
      <c r="NZS4" s="92"/>
      <c r="NZT4" s="92"/>
      <c r="NZU4" s="92"/>
      <c r="NZV4" s="92"/>
      <c r="NZW4" s="92"/>
      <c r="NZX4" s="92"/>
      <c r="NZY4" s="92"/>
      <c r="NZZ4" s="92"/>
      <c r="OAA4" s="92"/>
      <c r="OAB4" s="92"/>
      <c r="OAC4" s="92"/>
      <c r="OAD4" s="92"/>
      <c r="OAE4" s="92"/>
      <c r="OAF4" s="92"/>
      <c r="OAG4" s="92"/>
      <c r="OAH4" s="92"/>
      <c r="OAI4" s="92"/>
      <c r="OAJ4" s="92"/>
      <c r="OAK4" s="92"/>
      <c r="OAL4" s="92"/>
      <c r="OAM4" s="92"/>
      <c r="OAN4" s="92"/>
      <c r="OAO4" s="92"/>
      <c r="OAP4" s="92"/>
      <c r="OAQ4" s="92"/>
      <c r="OAR4" s="92"/>
      <c r="OAS4" s="92"/>
      <c r="OAT4" s="92"/>
      <c r="OAU4" s="92"/>
      <c r="OAV4" s="92"/>
      <c r="OAW4" s="92"/>
      <c r="OAX4" s="92"/>
      <c r="OAY4" s="92"/>
      <c r="OAZ4" s="92"/>
      <c r="OBA4" s="92"/>
      <c r="OBB4" s="92"/>
      <c r="OBC4" s="92"/>
      <c r="OBD4" s="92"/>
      <c r="OBE4" s="92"/>
      <c r="OBF4" s="92"/>
      <c r="OBG4" s="92"/>
      <c r="OBH4" s="92"/>
      <c r="OBI4" s="92"/>
      <c r="OBJ4" s="92"/>
      <c r="OBK4" s="92"/>
      <c r="OBL4" s="92"/>
      <c r="OBM4" s="92"/>
      <c r="OBN4" s="92"/>
      <c r="OBO4" s="92"/>
      <c r="OBP4" s="92"/>
      <c r="OBQ4" s="92"/>
      <c r="OBR4" s="92"/>
      <c r="OBS4" s="92"/>
      <c r="OBT4" s="92"/>
      <c r="OBU4" s="92"/>
      <c r="OBV4" s="92"/>
      <c r="OBW4" s="92"/>
      <c r="OBX4" s="92"/>
      <c r="OBY4" s="92"/>
      <c r="OBZ4" s="92"/>
      <c r="OCA4" s="92"/>
      <c r="OCB4" s="92"/>
      <c r="OCC4" s="92"/>
      <c r="OCD4" s="92"/>
      <c r="OCE4" s="92"/>
      <c r="OCF4" s="92"/>
      <c r="OCG4" s="92"/>
      <c r="OCH4" s="92"/>
      <c r="OCI4" s="92"/>
      <c r="OCJ4" s="92"/>
      <c r="OCK4" s="92"/>
      <c r="OCL4" s="92"/>
      <c r="OCM4" s="92"/>
      <c r="OCN4" s="92"/>
      <c r="OCO4" s="92"/>
      <c r="OCP4" s="92"/>
      <c r="OCQ4" s="92"/>
      <c r="OCR4" s="92"/>
      <c r="OCS4" s="92"/>
      <c r="OCT4" s="92"/>
      <c r="OCU4" s="92"/>
      <c r="OCV4" s="92"/>
      <c r="OCW4" s="92"/>
      <c r="OCX4" s="92"/>
      <c r="OCY4" s="92"/>
      <c r="OCZ4" s="92"/>
      <c r="ODA4" s="92"/>
      <c r="ODB4" s="92"/>
      <c r="ODC4" s="92"/>
      <c r="ODD4" s="92"/>
      <c r="ODE4" s="92"/>
      <c r="ODF4" s="92"/>
      <c r="ODG4" s="92"/>
      <c r="ODH4" s="92"/>
      <c r="ODI4" s="92"/>
      <c r="ODJ4" s="92"/>
      <c r="ODK4" s="92"/>
      <c r="ODL4" s="92"/>
      <c r="ODM4" s="92"/>
      <c r="ODN4" s="92"/>
      <c r="ODO4" s="92"/>
      <c r="ODP4" s="92"/>
      <c r="ODQ4" s="92"/>
      <c r="ODR4" s="92"/>
      <c r="ODS4" s="92"/>
      <c r="ODT4" s="92"/>
      <c r="ODU4" s="92"/>
      <c r="ODV4" s="92"/>
      <c r="ODW4" s="92"/>
      <c r="ODX4" s="92"/>
      <c r="ODY4" s="92"/>
      <c r="ODZ4" s="92"/>
      <c r="OEA4" s="92"/>
      <c r="OEB4" s="92"/>
      <c r="OEC4" s="92"/>
      <c r="OED4" s="92"/>
      <c r="OEE4" s="92"/>
      <c r="OEF4" s="92"/>
      <c r="OEG4" s="92"/>
      <c r="OEH4" s="92"/>
      <c r="OEI4" s="92"/>
      <c r="OEJ4" s="92"/>
      <c r="OEK4" s="92"/>
      <c r="OEL4" s="92"/>
      <c r="OEM4" s="92"/>
      <c r="OEN4" s="92"/>
      <c r="OEO4" s="92"/>
      <c r="OEP4" s="92"/>
      <c r="OEQ4" s="92"/>
      <c r="OER4" s="92"/>
      <c r="OES4" s="92"/>
      <c r="OET4" s="92"/>
      <c r="OEU4" s="92"/>
      <c r="OEV4" s="92"/>
      <c r="OEW4" s="92"/>
      <c r="OEX4" s="92"/>
      <c r="OEY4" s="92"/>
      <c r="OEZ4" s="92"/>
      <c r="OFA4" s="92"/>
      <c r="OFB4" s="92"/>
      <c r="OFC4" s="92"/>
      <c r="OFD4" s="92"/>
      <c r="OFE4" s="92"/>
      <c r="OFF4" s="92"/>
      <c r="OFG4" s="92"/>
      <c r="OFH4" s="92"/>
      <c r="OFI4" s="92"/>
      <c r="OFJ4" s="92"/>
      <c r="OFK4" s="92"/>
      <c r="OFL4" s="92"/>
      <c r="OFM4" s="92"/>
      <c r="OFN4" s="92"/>
      <c r="OFO4" s="92"/>
      <c r="OFP4" s="92"/>
      <c r="OFQ4" s="92"/>
      <c r="OFR4" s="92"/>
      <c r="OFS4" s="92"/>
      <c r="OFT4" s="92"/>
      <c r="OFU4" s="92"/>
      <c r="OFV4" s="92"/>
      <c r="OFW4" s="92"/>
      <c r="OFX4" s="92"/>
      <c r="OFY4" s="92"/>
      <c r="OFZ4" s="92"/>
      <c r="OGA4" s="92"/>
      <c r="OGB4" s="92"/>
      <c r="OGC4" s="92"/>
      <c r="OGD4" s="92"/>
      <c r="OGE4" s="92"/>
      <c r="OGF4" s="92"/>
      <c r="OGG4" s="92"/>
      <c r="OGH4" s="92"/>
      <c r="OGI4" s="92"/>
      <c r="OGJ4" s="92"/>
      <c r="OGK4" s="92"/>
      <c r="OGL4" s="92"/>
      <c r="OGM4" s="92"/>
      <c r="OGN4" s="92"/>
      <c r="OGO4" s="92"/>
      <c r="OGP4" s="92"/>
      <c r="OGQ4" s="92"/>
      <c r="OGR4" s="92"/>
      <c r="OGS4" s="92"/>
      <c r="OGT4" s="92"/>
      <c r="OGU4" s="92"/>
      <c r="OGV4" s="92"/>
      <c r="OGW4" s="92"/>
      <c r="OGX4" s="92"/>
      <c r="OGY4" s="92"/>
      <c r="OGZ4" s="92"/>
      <c r="OHA4" s="92"/>
      <c r="OHB4" s="92"/>
      <c r="OHC4" s="92"/>
      <c r="OHD4" s="92"/>
      <c r="OHE4" s="92"/>
      <c r="OHF4" s="92"/>
      <c r="OHG4" s="92"/>
      <c r="OHH4" s="92"/>
      <c r="OHI4" s="92"/>
      <c r="OHJ4" s="92"/>
      <c r="OHK4" s="92"/>
      <c r="OHL4" s="92"/>
      <c r="OHM4" s="92"/>
      <c r="OHN4" s="92"/>
      <c r="OHO4" s="92"/>
      <c r="OHP4" s="92"/>
      <c r="OHQ4" s="92"/>
      <c r="OHR4" s="92"/>
      <c r="OHS4" s="92"/>
      <c r="OHT4" s="92"/>
      <c r="OHU4" s="92"/>
      <c r="OHV4" s="92"/>
      <c r="OHW4" s="92"/>
      <c r="OHX4" s="92"/>
      <c r="OHY4" s="92"/>
      <c r="OHZ4" s="92"/>
      <c r="OIA4" s="92"/>
      <c r="OIB4" s="92"/>
      <c r="OIC4" s="92"/>
      <c r="OID4" s="92"/>
      <c r="OIE4" s="92"/>
      <c r="OIF4" s="92"/>
      <c r="OIG4" s="92"/>
      <c r="OIH4" s="92"/>
      <c r="OII4" s="92"/>
      <c r="OIJ4" s="92"/>
      <c r="OIK4" s="92"/>
      <c r="OIL4" s="92"/>
      <c r="OIM4" s="92"/>
      <c r="OIN4" s="92"/>
      <c r="OIO4" s="92"/>
      <c r="OIP4" s="92"/>
      <c r="OIQ4" s="92"/>
      <c r="OIR4" s="92"/>
      <c r="OIS4" s="92"/>
      <c r="OIT4" s="92"/>
      <c r="OIU4" s="92"/>
      <c r="OIV4" s="92"/>
      <c r="OIW4" s="92"/>
      <c r="OIX4" s="92"/>
      <c r="OIY4" s="92"/>
      <c r="OIZ4" s="92"/>
      <c r="OJA4" s="92"/>
      <c r="OJB4" s="92"/>
      <c r="OJC4" s="92"/>
      <c r="OJD4" s="92"/>
      <c r="OJE4" s="92"/>
      <c r="OJF4" s="92"/>
      <c r="OJG4" s="92"/>
      <c r="OJH4" s="92"/>
      <c r="OJI4" s="92"/>
      <c r="OJJ4" s="92"/>
      <c r="OJK4" s="92"/>
      <c r="OJL4" s="92"/>
      <c r="OJM4" s="92"/>
      <c r="OJN4" s="92"/>
      <c r="OJO4" s="92"/>
      <c r="OJP4" s="92"/>
      <c r="OJQ4" s="92"/>
      <c r="OJR4" s="92"/>
      <c r="OJS4" s="92"/>
      <c r="OJT4" s="92"/>
      <c r="OJU4" s="92"/>
      <c r="OJV4" s="92"/>
      <c r="OJW4" s="92"/>
      <c r="OJX4" s="92"/>
      <c r="OJY4" s="92"/>
      <c r="OJZ4" s="92"/>
      <c r="OKA4" s="92"/>
      <c r="OKB4" s="92"/>
      <c r="OKC4" s="92"/>
      <c r="OKD4" s="92"/>
      <c r="OKE4" s="92"/>
      <c r="OKF4" s="92"/>
      <c r="OKG4" s="92"/>
      <c r="OKH4" s="92"/>
      <c r="OKI4" s="92"/>
      <c r="OKJ4" s="92"/>
      <c r="OKK4" s="92"/>
      <c r="OKL4" s="92"/>
      <c r="OKM4" s="92"/>
      <c r="OKN4" s="92"/>
      <c r="OKO4" s="92"/>
      <c r="OKP4" s="92"/>
      <c r="OKQ4" s="92"/>
      <c r="OKR4" s="92"/>
      <c r="OKS4" s="92"/>
      <c r="OKT4" s="92"/>
      <c r="OKU4" s="92"/>
      <c r="OKV4" s="92"/>
      <c r="OKW4" s="92"/>
      <c r="OKX4" s="92"/>
      <c r="OKY4" s="92"/>
      <c r="OKZ4" s="92"/>
      <c r="OLA4" s="92"/>
      <c r="OLB4" s="92"/>
      <c r="OLC4" s="92"/>
      <c r="OLD4" s="92"/>
      <c r="OLE4" s="92"/>
      <c r="OLF4" s="92"/>
      <c r="OLG4" s="92"/>
      <c r="OLH4" s="92"/>
      <c r="OLI4" s="92"/>
      <c r="OLJ4" s="92"/>
      <c r="OLK4" s="92"/>
      <c r="OLL4" s="92"/>
      <c r="OLM4" s="92"/>
      <c r="OLN4" s="92"/>
      <c r="OLO4" s="92"/>
      <c r="OLP4" s="92"/>
      <c r="OLQ4" s="92"/>
      <c r="OLR4" s="92"/>
      <c r="OLS4" s="92"/>
      <c r="OLT4" s="92"/>
      <c r="OLU4" s="92"/>
      <c r="OLV4" s="92"/>
      <c r="OLW4" s="92"/>
      <c r="OLX4" s="92"/>
      <c r="OLY4" s="92"/>
      <c r="OLZ4" s="92"/>
      <c r="OMA4" s="92"/>
      <c r="OMB4" s="92"/>
      <c r="OMC4" s="92"/>
      <c r="OMD4" s="92"/>
      <c r="OME4" s="92"/>
      <c r="OMF4" s="92"/>
      <c r="OMG4" s="92"/>
      <c r="OMH4" s="92"/>
      <c r="OMI4" s="92"/>
      <c r="OMJ4" s="92"/>
      <c r="OMK4" s="92"/>
      <c r="OML4" s="92"/>
      <c r="OMM4" s="92"/>
      <c r="OMN4" s="92"/>
      <c r="OMO4" s="92"/>
      <c r="OMP4" s="92"/>
      <c r="OMQ4" s="92"/>
      <c r="OMR4" s="92"/>
      <c r="OMS4" s="92"/>
      <c r="OMT4" s="92"/>
      <c r="OMU4" s="92"/>
      <c r="OMV4" s="92"/>
      <c r="OMW4" s="92"/>
      <c r="OMX4" s="92"/>
      <c r="OMY4" s="92"/>
      <c r="OMZ4" s="92"/>
      <c r="ONA4" s="92"/>
      <c r="ONB4" s="92"/>
      <c r="ONC4" s="92"/>
      <c r="OND4" s="92"/>
      <c r="ONE4" s="92"/>
      <c r="ONF4" s="92"/>
      <c r="ONG4" s="92"/>
      <c r="ONH4" s="92"/>
      <c r="ONI4" s="92"/>
      <c r="ONJ4" s="92"/>
      <c r="ONK4" s="92"/>
      <c r="ONL4" s="92"/>
      <c r="ONM4" s="92"/>
      <c r="ONN4" s="92"/>
      <c r="ONO4" s="92"/>
      <c r="ONP4" s="92"/>
      <c r="ONQ4" s="92"/>
      <c r="ONR4" s="92"/>
      <c r="ONS4" s="92"/>
      <c r="ONT4" s="92"/>
      <c r="ONU4" s="92"/>
      <c r="ONV4" s="92"/>
      <c r="ONW4" s="92"/>
      <c r="ONX4" s="92"/>
      <c r="ONY4" s="92"/>
      <c r="ONZ4" s="92"/>
      <c r="OOA4" s="92"/>
      <c r="OOB4" s="92"/>
      <c r="OOC4" s="92"/>
      <c r="OOD4" s="92"/>
      <c r="OOE4" s="92"/>
      <c r="OOF4" s="92"/>
      <c r="OOG4" s="92"/>
      <c r="OOH4" s="92"/>
      <c r="OOI4" s="92"/>
      <c r="OOJ4" s="92"/>
      <c r="OOK4" s="92"/>
      <c r="OOL4" s="92"/>
      <c r="OOM4" s="92"/>
      <c r="OON4" s="92"/>
      <c r="OOO4" s="92"/>
      <c r="OOP4" s="92"/>
      <c r="OOQ4" s="92"/>
      <c r="OOR4" s="92"/>
      <c r="OOS4" s="92"/>
      <c r="OOT4" s="92"/>
      <c r="OOU4" s="92"/>
      <c r="OOV4" s="92"/>
      <c r="OOW4" s="92"/>
      <c r="OOX4" s="92"/>
      <c r="OOY4" s="92"/>
      <c r="OOZ4" s="92"/>
      <c r="OPA4" s="92"/>
      <c r="OPB4" s="92"/>
      <c r="OPC4" s="92"/>
      <c r="OPD4" s="92"/>
      <c r="OPE4" s="92"/>
      <c r="OPF4" s="92"/>
      <c r="OPG4" s="92"/>
      <c r="OPH4" s="92"/>
      <c r="OPI4" s="92"/>
      <c r="OPJ4" s="92"/>
      <c r="OPK4" s="92"/>
      <c r="OPL4" s="92"/>
      <c r="OPM4" s="92"/>
      <c r="OPN4" s="92"/>
      <c r="OPO4" s="92"/>
      <c r="OPP4" s="92"/>
      <c r="OPQ4" s="92"/>
      <c r="OPR4" s="92"/>
      <c r="OPS4" s="92"/>
      <c r="OPT4" s="92"/>
      <c r="OPU4" s="92"/>
      <c r="OPV4" s="92"/>
      <c r="OPW4" s="92"/>
      <c r="OPX4" s="92"/>
      <c r="OPY4" s="92"/>
      <c r="OPZ4" s="92"/>
      <c r="OQA4" s="92"/>
      <c r="OQB4" s="92"/>
      <c r="OQC4" s="92"/>
      <c r="OQD4" s="92"/>
      <c r="OQE4" s="92"/>
      <c r="OQF4" s="92"/>
      <c r="OQG4" s="92"/>
      <c r="OQH4" s="92"/>
      <c r="OQI4" s="92"/>
      <c r="OQJ4" s="92"/>
      <c r="OQK4" s="92"/>
      <c r="OQL4" s="92"/>
      <c r="OQM4" s="92"/>
      <c r="OQN4" s="92"/>
      <c r="OQO4" s="92"/>
      <c r="OQP4" s="92"/>
      <c r="OQQ4" s="92"/>
      <c r="OQR4" s="92"/>
      <c r="OQS4" s="92"/>
      <c r="OQT4" s="92"/>
      <c r="OQU4" s="92"/>
      <c r="OQV4" s="92"/>
      <c r="OQW4" s="92"/>
      <c r="OQX4" s="92"/>
      <c r="OQY4" s="92"/>
      <c r="OQZ4" s="92"/>
      <c r="ORA4" s="92"/>
      <c r="ORB4" s="92"/>
      <c r="ORC4" s="92"/>
      <c r="ORD4" s="92"/>
      <c r="ORE4" s="92"/>
      <c r="ORF4" s="92"/>
      <c r="ORG4" s="92"/>
      <c r="ORH4" s="92"/>
      <c r="ORI4" s="92"/>
      <c r="ORJ4" s="92"/>
      <c r="ORK4" s="92"/>
      <c r="ORL4" s="92"/>
      <c r="ORM4" s="92"/>
      <c r="ORN4" s="92"/>
      <c r="ORO4" s="92"/>
      <c r="ORP4" s="92"/>
      <c r="ORQ4" s="92"/>
      <c r="ORR4" s="92"/>
      <c r="ORS4" s="92"/>
      <c r="ORT4" s="92"/>
      <c r="ORU4" s="92"/>
      <c r="ORV4" s="92"/>
      <c r="ORW4" s="92"/>
      <c r="ORX4" s="92"/>
      <c r="ORY4" s="92"/>
      <c r="ORZ4" s="92"/>
      <c r="OSA4" s="92"/>
      <c r="OSB4" s="92"/>
      <c r="OSC4" s="92"/>
      <c r="OSD4" s="92"/>
      <c r="OSE4" s="92"/>
      <c r="OSF4" s="92"/>
      <c r="OSG4" s="92"/>
      <c r="OSH4" s="92"/>
      <c r="OSI4" s="92"/>
      <c r="OSJ4" s="92"/>
      <c r="OSK4" s="92"/>
      <c r="OSL4" s="92"/>
      <c r="OSM4" s="92"/>
      <c r="OSN4" s="92"/>
      <c r="OSO4" s="92"/>
      <c r="OSP4" s="92"/>
      <c r="OSQ4" s="92"/>
      <c r="OSR4" s="92"/>
      <c r="OSS4" s="92"/>
      <c r="OST4" s="92"/>
      <c r="OSU4" s="92"/>
      <c r="OSV4" s="92"/>
      <c r="OSW4" s="92"/>
      <c r="OSX4" s="92"/>
      <c r="OSY4" s="92"/>
      <c r="OSZ4" s="92"/>
      <c r="OTA4" s="92"/>
      <c r="OTB4" s="92"/>
      <c r="OTC4" s="92"/>
      <c r="OTD4" s="92"/>
      <c r="OTE4" s="92"/>
      <c r="OTF4" s="92"/>
      <c r="OTG4" s="92"/>
      <c r="OTH4" s="92"/>
      <c r="OTI4" s="92"/>
      <c r="OTJ4" s="92"/>
      <c r="OTK4" s="92"/>
      <c r="OTL4" s="92"/>
      <c r="OTM4" s="92"/>
      <c r="OTN4" s="92"/>
      <c r="OTO4" s="92"/>
      <c r="OTP4" s="92"/>
      <c r="OTQ4" s="92"/>
      <c r="OTR4" s="92"/>
      <c r="OTS4" s="92"/>
      <c r="OTT4" s="92"/>
      <c r="OTU4" s="92"/>
      <c r="OTV4" s="92"/>
      <c r="OTW4" s="92"/>
      <c r="OTX4" s="92"/>
      <c r="OTY4" s="92"/>
      <c r="OTZ4" s="92"/>
      <c r="OUA4" s="92"/>
      <c r="OUB4" s="92"/>
      <c r="OUC4" s="92"/>
      <c r="OUD4" s="92"/>
      <c r="OUE4" s="92"/>
      <c r="OUF4" s="92"/>
      <c r="OUG4" s="92"/>
      <c r="OUH4" s="92"/>
      <c r="OUI4" s="92"/>
      <c r="OUJ4" s="92"/>
      <c r="OUK4" s="92"/>
      <c r="OUL4" s="92"/>
      <c r="OUM4" s="92"/>
      <c r="OUN4" s="92"/>
      <c r="OUO4" s="92"/>
      <c r="OUP4" s="92"/>
      <c r="OUQ4" s="92"/>
      <c r="OUR4" s="92"/>
      <c r="OUS4" s="92"/>
      <c r="OUT4" s="92"/>
      <c r="OUU4" s="92"/>
      <c r="OUV4" s="92"/>
      <c r="OUW4" s="92"/>
      <c r="OUX4" s="92"/>
      <c r="OUY4" s="92"/>
      <c r="OUZ4" s="92"/>
      <c r="OVA4" s="92"/>
      <c r="OVB4" s="92"/>
      <c r="OVC4" s="92"/>
      <c r="OVD4" s="92"/>
      <c r="OVE4" s="92"/>
      <c r="OVF4" s="92"/>
      <c r="OVG4" s="92"/>
      <c r="OVH4" s="92"/>
      <c r="OVI4" s="92"/>
      <c r="OVJ4" s="92"/>
      <c r="OVK4" s="92"/>
      <c r="OVL4" s="92"/>
      <c r="OVM4" s="92"/>
      <c r="OVN4" s="92"/>
      <c r="OVO4" s="92"/>
      <c r="OVP4" s="92"/>
      <c r="OVQ4" s="92"/>
      <c r="OVR4" s="92"/>
      <c r="OVS4" s="92"/>
      <c r="OVT4" s="92"/>
      <c r="OVU4" s="92"/>
      <c r="OVV4" s="92"/>
      <c r="OVW4" s="92"/>
      <c r="OVX4" s="92"/>
      <c r="OVY4" s="92"/>
      <c r="OVZ4" s="92"/>
      <c r="OWA4" s="92"/>
      <c r="OWB4" s="92"/>
      <c r="OWC4" s="92"/>
      <c r="OWD4" s="92"/>
      <c r="OWE4" s="92"/>
      <c r="OWF4" s="92"/>
      <c r="OWG4" s="92"/>
      <c r="OWH4" s="92"/>
      <c r="OWI4" s="92"/>
      <c r="OWJ4" s="92"/>
      <c r="OWK4" s="92"/>
      <c r="OWL4" s="92"/>
      <c r="OWM4" s="92"/>
      <c r="OWN4" s="92"/>
      <c r="OWO4" s="92"/>
      <c r="OWP4" s="92"/>
      <c r="OWQ4" s="92"/>
      <c r="OWR4" s="92"/>
      <c r="OWS4" s="92"/>
      <c r="OWT4" s="92"/>
      <c r="OWU4" s="92"/>
      <c r="OWV4" s="92"/>
      <c r="OWW4" s="92"/>
      <c r="OWX4" s="92"/>
      <c r="OWY4" s="92"/>
      <c r="OWZ4" s="92"/>
      <c r="OXA4" s="92"/>
      <c r="OXB4" s="92"/>
      <c r="OXC4" s="92"/>
      <c r="OXD4" s="92"/>
      <c r="OXE4" s="92"/>
      <c r="OXF4" s="92"/>
      <c r="OXG4" s="92"/>
      <c r="OXH4" s="92"/>
      <c r="OXI4" s="92"/>
      <c r="OXJ4" s="92"/>
      <c r="OXK4" s="92"/>
      <c r="OXL4" s="92"/>
      <c r="OXM4" s="92"/>
      <c r="OXN4" s="92"/>
      <c r="OXO4" s="92"/>
      <c r="OXP4" s="92"/>
      <c r="OXQ4" s="92"/>
      <c r="OXR4" s="92"/>
      <c r="OXS4" s="92"/>
      <c r="OXT4" s="92"/>
      <c r="OXU4" s="92"/>
      <c r="OXV4" s="92"/>
      <c r="OXW4" s="92"/>
      <c r="OXX4" s="92"/>
      <c r="OXY4" s="92"/>
      <c r="OXZ4" s="92"/>
      <c r="OYA4" s="92"/>
      <c r="OYB4" s="92"/>
      <c r="OYC4" s="92"/>
      <c r="OYD4" s="92"/>
      <c r="OYE4" s="92"/>
      <c r="OYF4" s="92"/>
      <c r="OYG4" s="92"/>
      <c r="OYH4" s="92"/>
      <c r="OYI4" s="92"/>
      <c r="OYJ4" s="92"/>
      <c r="OYK4" s="92"/>
      <c r="OYL4" s="92"/>
      <c r="OYM4" s="92"/>
      <c r="OYN4" s="92"/>
      <c r="OYO4" s="92"/>
      <c r="OYP4" s="92"/>
      <c r="OYQ4" s="92"/>
      <c r="OYR4" s="92"/>
      <c r="OYS4" s="92"/>
      <c r="OYT4" s="92"/>
      <c r="OYU4" s="92"/>
      <c r="OYV4" s="92"/>
      <c r="OYW4" s="92"/>
      <c r="OYX4" s="92"/>
      <c r="OYY4" s="92"/>
      <c r="OYZ4" s="92"/>
      <c r="OZA4" s="92"/>
      <c r="OZB4" s="92"/>
      <c r="OZC4" s="92"/>
      <c r="OZD4" s="92"/>
      <c r="OZE4" s="92"/>
      <c r="OZF4" s="92"/>
      <c r="OZG4" s="92"/>
      <c r="OZH4" s="92"/>
      <c r="OZI4" s="92"/>
      <c r="OZJ4" s="92"/>
      <c r="OZK4" s="92"/>
      <c r="OZL4" s="92"/>
      <c r="OZM4" s="92"/>
      <c r="OZN4" s="92"/>
      <c r="OZO4" s="92"/>
      <c r="OZP4" s="92"/>
      <c r="OZQ4" s="92"/>
      <c r="OZR4" s="92"/>
      <c r="OZS4" s="92"/>
      <c r="OZT4" s="92"/>
      <c r="OZU4" s="92"/>
      <c r="OZV4" s="92"/>
      <c r="OZW4" s="92"/>
      <c r="OZX4" s="92"/>
      <c r="OZY4" s="92"/>
      <c r="OZZ4" s="92"/>
      <c r="PAA4" s="92"/>
      <c r="PAB4" s="92"/>
      <c r="PAC4" s="92"/>
      <c r="PAD4" s="92"/>
      <c r="PAE4" s="92"/>
      <c r="PAF4" s="92"/>
      <c r="PAG4" s="92"/>
      <c r="PAH4" s="92"/>
      <c r="PAI4" s="92"/>
      <c r="PAJ4" s="92"/>
      <c r="PAK4" s="92"/>
      <c r="PAL4" s="92"/>
      <c r="PAM4" s="92"/>
      <c r="PAN4" s="92"/>
      <c r="PAO4" s="92"/>
      <c r="PAP4" s="92"/>
      <c r="PAQ4" s="92"/>
      <c r="PAR4" s="92"/>
      <c r="PAS4" s="92"/>
      <c r="PAT4" s="92"/>
      <c r="PAU4" s="92"/>
      <c r="PAV4" s="92"/>
      <c r="PAW4" s="92"/>
      <c r="PAX4" s="92"/>
      <c r="PAY4" s="92"/>
      <c r="PAZ4" s="92"/>
      <c r="PBA4" s="92"/>
      <c r="PBB4" s="92"/>
      <c r="PBC4" s="92"/>
      <c r="PBD4" s="92"/>
      <c r="PBE4" s="92"/>
      <c r="PBF4" s="92"/>
      <c r="PBG4" s="92"/>
      <c r="PBH4" s="92"/>
      <c r="PBI4" s="92"/>
      <c r="PBJ4" s="92"/>
      <c r="PBK4" s="92"/>
      <c r="PBL4" s="92"/>
      <c r="PBM4" s="92"/>
      <c r="PBN4" s="92"/>
      <c r="PBO4" s="92"/>
      <c r="PBP4" s="92"/>
      <c r="PBQ4" s="92"/>
      <c r="PBR4" s="92"/>
      <c r="PBS4" s="92"/>
      <c r="PBT4" s="92"/>
      <c r="PBU4" s="92"/>
      <c r="PBV4" s="92"/>
      <c r="PBW4" s="92"/>
      <c r="PBX4" s="92"/>
      <c r="PBY4" s="92"/>
      <c r="PBZ4" s="92"/>
      <c r="PCA4" s="92"/>
      <c r="PCB4" s="92"/>
      <c r="PCC4" s="92"/>
      <c r="PCD4" s="92"/>
      <c r="PCE4" s="92"/>
      <c r="PCF4" s="92"/>
      <c r="PCG4" s="92"/>
      <c r="PCH4" s="92"/>
      <c r="PCI4" s="92"/>
      <c r="PCJ4" s="92"/>
      <c r="PCK4" s="92"/>
      <c r="PCL4" s="92"/>
      <c r="PCM4" s="92"/>
      <c r="PCN4" s="92"/>
      <c r="PCO4" s="92"/>
      <c r="PCP4" s="92"/>
      <c r="PCQ4" s="92"/>
      <c r="PCR4" s="92"/>
      <c r="PCS4" s="92"/>
      <c r="PCT4" s="92"/>
      <c r="PCU4" s="92"/>
      <c r="PCV4" s="92"/>
      <c r="PCW4" s="92"/>
      <c r="PCX4" s="92"/>
      <c r="PCY4" s="92"/>
      <c r="PCZ4" s="92"/>
      <c r="PDA4" s="92"/>
      <c r="PDB4" s="92"/>
      <c r="PDC4" s="92"/>
      <c r="PDD4" s="92"/>
      <c r="PDE4" s="92"/>
      <c r="PDF4" s="92"/>
      <c r="PDG4" s="92"/>
      <c r="PDH4" s="92"/>
      <c r="PDI4" s="92"/>
      <c r="PDJ4" s="92"/>
      <c r="PDK4" s="92"/>
      <c r="PDL4" s="92"/>
      <c r="PDM4" s="92"/>
      <c r="PDN4" s="92"/>
      <c r="PDO4" s="92"/>
      <c r="PDP4" s="92"/>
      <c r="PDQ4" s="92"/>
      <c r="PDR4" s="92"/>
      <c r="PDS4" s="92"/>
      <c r="PDT4" s="92"/>
      <c r="PDU4" s="92"/>
      <c r="PDV4" s="92"/>
      <c r="PDW4" s="92"/>
      <c r="PDX4" s="92"/>
      <c r="PDY4" s="92"/>
      <c r="PDZ4" s="92"/>
      <c r="PEA4" s="92"/>
      <c r="PEB4" s="92"/>
      <c r="PEC4" s="92"/>
      <c r="PED4" s="92"/>
      <c r="PEE4" s="92"/>
      <c r="PEF4" s="92"/>
      <c r="PEG4" s="92"/>
      <c r="PEH4" s="92"/>
      <c r="PEI4" s="92"/>
      <c r="PEJ4" s="92"/>
      <c r="PEK4" s="92"/>
      <c r="PEL4" s="92"/>
      <c r="PEM4" s="92"/>
      <c r="PEN4" s="92"/>
      <c r="PEO4" s="92"/>
      <c r="PEP4" s="92"/>
      <c r="PEQ4" s="92"/>
      <c r="PER4" s="92"/>
      <c r="PES4" s="92"/>
      <c r="PET4" s="92"/>
      <c r="PEU4" s="92"/>
      <c r="PEV4" s="92"/>
      <c r="PEW4" s="92"/>
      <c r="PEX4" s="92"/>
      <c r="PEY4" s="92"/>
      <c r="PEZ4" s="92"/>
      <c r="PFA4" s="92"/>
      <c r="PFB4" s="92"/>
      <c r="PFC4" s="92"/>
      <c r="PFD4" s="92"/>
      <c r="PFE4" s="92"/>
      <c r="PFF4" s="92"/>
      <c r="PFG4" s="92"/>
      <c r="PFH4" s="92"/>
      <c r="PFI4" s="92"/>
      <c r="PFJ4" s="92"/>
      <c r="PFK4" s="92"/>
      <c r="PFL4" s="92"/>
      <c r="PFM4" s="92"/>
      <c r="PFN4" s="92"/>
      <c r="PFO4" s="92"/>
      <c r="PFP4" s="92"/>
      <c r="PFQ4" s="92"/>
      <c r="PFR4" s="92"/>
      <c r="PFS4" s="92"/>
      <c r="PFT4" s="92"/>
      <c r="PFU4" s="92"/>
      <c r="PFV4" s="92"/>
      <c r="PFW4" s="92"/>
      <c r="PFX4" s="92"/>
      <c r="PFY4" s="92"/>
      <c r="PFZ4" s="92"/>
      <c r="PGA4" s="92"/>
      <c r="PGB4" s="92"/>
      <c r="PGC4" s="92"/>
      <c r="PGD4" s="92"/>
      <c r="PGE4" s="92"/>
      <c r="PGF4" s="92"/>
      <c r="PGG4" s="92"/>
      <c r="PGH4" s="92"/>
      <c r="PGI4" s="92"/>
      <c r="PGJ4" s="92"/>
      <c r="PGK4" s="92"/>
      <c r="PGL4" s="92"/>
      <c r="PGM4" s="92"/>
      <c r="PGN4" s="92"/>
      <c r="PGO4" s="92"/>
      <c r="PGP4" s="92"/>
      <c r="PGQ4" s="92"/>
      <c r="PGR4" s="92"/>
      <c r="PGS4" s="92"/>
      <c r="PGT4" s="92"/>
      <c r="PGU4" s="92"/>
      <c r="PGV4" s="92"/>
      <c r="PGW4" s="92"/>
      <c r="PGX4" s="92"/>
      <c r="PGY4" s="92"/>
      <c r="PGZ4" s="92"/>
      <c r="PHA4" s="92"/>
      <c r="PHB4" s="92"/>
      <c r="PHC4" s="92"/>
      <c r="PHD4" s="92"/>
      <c r="PHE4" s="92"/>
      <c r="PHF4" s="92"/>
      <c r="PHG4" s="92"/>
      <c r="PHH4" s="92"/>
      <c r="PHI4" s="92"/>
      <c r="PHJ4" s="92"/>
      <c r="PHK4" s="92"/>
      <c r="PHL4" s="92"/>
      <c r="PHM4" s="92"/>
      <c r="PHN4" s="92"/>
      <c r="PHO4" s="92"/>
      <c r="PHP4" s="92"/>
      <c r="PHQ4" s="92"/>
      <c r="PHR4" s="92"/>
      <c r="PHS4" s="92"/>
      <c r="PHT4" s="92"/>
      <c r="PHU4" s="92"/>
      <c r="PHV4" s="92"/>
      <c r="PHW4" s="92"/>
      <c r="PHX4" s="92"/>
      <c r="PHY4" s="92"/>
      <c r="PHZ4" s="92"/>
      <c r="PIA4" s="92"/>
      <c r="PIB4" s="92"/>
      <c r="PIC4" s="92"/>
      <c r="PID4" s="92"/>
      <c r="PIE4" s="92"/>
      <c r="PIF4" s="92"/>
      <c r="PIG4" s="92"/>
      <c r="PIH4" s="92"/>
      <c r="PII4" s="92"/>
      <c r="PIJ4" s="92"/>
      <c r="PIK4" s="92"/>
      <c r="PIL4" s="92"/>
      <c r="PIM4" s="92"/>
      <c r="PIN4" s="92"/>
      <c r="PIO4" s="92"/>
      <c r="PIP4" s="92"/>
      <c r="PIQ4" s="92"/>
      <c r="PIR4" s="92"/>
      <c r="PIS4" s="92"/>
      <c r="PIT4" s="92"/>
      <c r="PIU4" s="92"/>
      <c r="PIV4" s="92"/>
      <c r="PIW4" s="92"/>
      <c r="PIX4" s="92"/>
      <c r="PIY4" s="92"/>
      <c r="PIZ4" s="92"/>
      <c r="PJA4" s="92"/>
      <c r="PJB4" s="92"/>
      <c r="PJC4" s="92"/>
      <c r="PJD4" s="92"/>
      <c r="PJE4" s="92"/>
      <c r="PJF4" s="92"/>
      <c r="PJG4" s="92"/>
      <c r="PJH4" s="92"/>
      <c r="PJI4" s="92"/>
      <c r="PJJ4" s="92"/>
      <c r="PJK4" s="92"/>
      <c r="PJL4" s="92"/>
      <c r="PJM4" s="92"/>
      <c r="PJN4" s="92"/>
      <c r="PJO4" s="92"/>
      <c r="PJP4" s="92"/>
      <c r="PJQ4" s="92"/>
      <c r="PJR4" s="92"/>
      <c r="PJS4" s="92"/>
      <c r="PJT4" s="92"/>
      <c r="PJU4" s="92"/>
      <c r="PJV4" s="92"/>
      <c r="PJW4" s="92"/>
      <c r="PJX4" s="92"/>
      <c r="PJY4" s="92"/>
      <c r="PJZ4" s="92"/>
      <c r="PKA4" s="92"/>
      <c r="PKB4" s="92"/>
      <c r="PKC4" s="92"/>
      <c r="PKD4" s="92"/>
      <c r="PKE4" s="92"/>
      <c r="PKF4" s="92"/>
      <c r="PKG4" s="92"/>
      <c r="PKH4" s="92"/>
      <c r="PKI4" s="92"/>
      <c r="PKJ4" s="92"/>
      <c r="PKK4" s="92"/>
      <c r="PKL4" s="92"/>
      <c r="PKM4" s="92"/>
      <c r="PKN4" s="92"/>
      <c r="PKO4" s="92"/>
      <c r="PKP4" s="92"/>
      <c r="PKQ4" s="92"/>
      <c r="PKR4" s="92"/>
      <c r="PKS4" s="92"/>
      <c r="PKT4" s="92"/>
      <c r="PKU4" s="92"/>
      <c r="PKV4" s="92"/>
      <c r="PKW4" s="92"/>
      <c r="PKX4" s="92"/>
      <c r="PKY4" s="92"/>
      <c r="PKZ4" s="92"/>
      <c r="PLA4" s="92"/>
      <c r="PLB4" s="92"/>
      <c r="PLC4" s="92"/>
      <c r="PLD4" s="92"/>
      <c r="PLE4" s="92"/>
      <c r="PLF4" s="92"/>
      <c r="PLG4" s="92"/>
      <c r="PLH4" s="92"/>
      <c r="PLI4" s="92"/>
      <c r="PLJ4" s="92"/>
      <c r="PLK4" s="92"/>
      <c r="PLL4" s="92"/>
      <c r="PLM4" s="92"/>
      <c r="PLN4" s="92"/>
      <c r="PLO4" s="92"/>
      <c r="PLP4" s="92"/>
      <c r="PLQ4" s="92"/>
      <c r="PLR4" s="92"/>
      <c r="PLS4" s="92"/>
      <c r="PLT4" s="92"/>
      <c r="PLU4" s="92"/>
      <c r="PLV4" s="92"/>
      <c r="PLW4" s="92"/>
      <c r="PLX4" s="92"/>
      <c r="PLY4" s="92"/>
      <c r="PLZ4" s="92"/>
      <c r="PMA4" s="92"/>
      <c r="PMB4" s="92"/>
      <c r="PMC4" s="92"/>
      <c r="PMD4" s="92"/>
      <c r="PME4" s="92"/>
      <c r="PMF4" s="92"/>
      <c r="PMG4" s="92"/>
      <c r="PMH4" s="92"/>
      <c r="PMI4" s="92"/>
      <c r="PMJ4" s="92"/>
      <c r="PMK4" s="92"/>
      <c r="PML4" s="92"/>
      <c r="PMM4" s="92"/>
      <c r="PMN4" s="92"/>
      <c r="PMO4" s="92"/>
      <c r="PMP4" s="92"/>
      <c r="PMQ4" s="92"/>
      <c r="PMR4" s="92"/>
      <c r="PMS4" s="92"/>
      <c r="PMT4" s="92"/>
      <c r="PMU4" s="92"/>
      <c r="PMV4" s="92"/>
      <c r="PMW4" s="92"/>
      <c r="PMX4" s="92"/>
      <c r="PMY4" s="92"/>
      <c r="PMZ4" s="92"/>
      <c r="PNA4" s="92"/>
      <c r="PNB4" s="92"/>
      <c r="PNC4" s="92"/>
      <c r="PND4" s="92"/>
      <c r="PNE4" s="92"/>
      <c r="PNF4" s="92"/>
      <c r="PNG4" s="92"/>
      <c r="PNH4" s="92"/>
      <c r="PNI4" s="92"/>
      <c r="PNJ4" s="92"/>
      <c r="PNK4" s="92"/>
      <c r="PNL4" s="92"/>
      <c r="PNM4" s="92"/>
      <c r="PNN4" s="92"/>
      <c r="PNO4" s="92"/>
      <c r="PNP4" s="92"/>
      <c r="PNQ4" s="92"/>
      <c r="PNR4" s="92"/>
      <c r="PNS4" s="92"/>
      <c r="PNT4" s="92"/>
      <c r="PNU4" s="92"/>
      <c r="PNV4" s="92"/>
      <c r="PNW4" s="92"/>
      <c r="PNX4" s="92"/>
      <c r="PNY4" s="92"/>
      <c r="PNZ4" s="92"/>
      <c r="POA4" s="92"/>
      <c r="POB4" s="92"/>
      <c r="POC4" s="92"/>
      <c r="POD4" s="92"/>
      <c r="POE4" s="92"/>
      <c r="POF4" s="92"/>
      <c r="POG4" s="92"/>
      <c r="POH4" s="92"/>
      <c r="POI4" s="92"/>
      <c r="POJ4" s="92"/>
      <c r="POK4" s="92"/>
      <c r="POL4" s="92"/>
      <c r="POM4" s="92"/>
      <c r="PON4" s="92"/>
      <c r="POO4" s="92"/>
      <c r="POP4" s="92"/>
      <c r="POQ4" s="92"/>
      <c r="POR4" s="92"/>
      <c r="POS4" s="92"/>
      <c r="POT4" s="92"/>
      <c r="POU4" s="92"/>
      <c r="POV4" s="92"/>
      <c r="POW4" s="92"/>
      <c r="POX4" s="92"/>
      <c r="POY4" s="92"/>
      <c r="POZ4" s="92"/>
      <c r="PPA4" s="92"/>
      <c r="PPB4" s="92"/>
      <c r="PPC4" s="92"/>
      <c r="PPD4" s="92"/>
      <c r="PPE4" s="92"/>
      <c r="PPF4" s="92"/>
      <c r="PPG4" s="92"/>
      <c r="PPH4" s="92"/>
      <c r="PPI4" s="92"/>
      <c r="PPJ4" s="92"/>
      <c r="PPK4" s="92"/>
      <c r="PPL4" s="92"/>
      <c r="PPM4" s="92"/>
      <c r="PPN4" s="92"/>
      <c r="PPO4" s="92"/>
      <c r="PPP4" s="92"/>
      <c r="PPQ4" s="92"/>
      <c r="PPR4" s="92"/>
      <c r="PPS4" s="92"/>
      <c r="PPT4" s="92"/>
      <c r="PPU4" s="92"/>
      <c r="PPV4" s="92"/>
      <c r="PPW4" s="92"/>
      <c r="PPX4" s="92"/>
      <c r="PPY4" s="92"/>
      <c r="PPZ4" s="92"/>
      <c r="PQA4" s="92"/>
      <c r="PQB4" s="92"/>
      <c r="PQC4" s="92"/>
      <c r="PQD4" s="92"/>
      <c r="PQE4" s="92"/>
      <c r="PQF4" s="92"/>
      <c r="PQG4" s="92"/>
      <c r="PQH4" s="92"/>
      <c r="PQI4" s="92"/>
      <c r="PQJ4" s="92"/>
      <c r="PQK4" s="92"/>
      <c r="PQL4" s="92"/>
      <c r="PQM4" s="92"/>
      <c r="PQN4" s="92"/>
      <c r="PQO4" s="92"/>
      <c r="PQP4" s="92"/>
      <c r="PQQ4" s="92"/>
      <c r="PQR4" s="92"/>
      <c r="PQS4" s="92"/>
      <c r="PQT4" s="92"/>
      <c r="PQU4" s="92"/>
      <c r="PQV4" s="92"/>
      <c r="PQW4" s="92"/>
      <c r="PQX4" s="92"/>
      <c r="PQY4" s="92"/>
      <c r="PQZ4" s="92"/>
      <c r="PRA4" s="92"/>
      <c r="PRB4" s="92"/>
      <c r="PRC4" s="92"/>
      <c r="PRD4" s="92"/>
      <c r="PRE4" s="92"/>
      <c r="PRF4" s="92"/>
      <c r="PRG4" s="92"/>
      <c r="PRH4" s="92"/>
      <c r="PRI4" s="92"/>
      <c r="PRJ4" s="92"/>
      <c r="PRK4" s="92"/>
      <c r="PRL4" s="92"/>
      <c r="PRM4" s="92"/>
      <c r="PRN4" s="92"/>
      <c r="PRO4" s="92"/>
      <c r="PRP4" s="92"/>
      <c r="PRQ4" s="92"/>
      <c r="PRR4" s="92"/>
      <c r="PRS4" s="92"/>
      <c r="PRT4" s="92"/>
      <c r="PRU4" s="92"/>
      <c r="PRV4" s="92"/>
      <c r="PRW4" s="92"/>
      <c r="PRX4" s="92"/>
      <c r="PRY4" s="92"/>
      <c r="PRZ4" s="92"/>
      <c r="PSA4" s="92"/>
      <c r="PSB4" s="92"/>
      <c r="PSC4" s="92"/>
      <c r="PSD4" s="92"/>
      <c r="PSE4" s="92"/>
      <c r="PSF4" s="92"/>
      <c r="PSG4" s="92"/>
      <c r="PSH4" s="92"/>
      <c r="PSI4" s="92"/>
      <c r="PSJ4" s="92"/>
      <c r="PSK4" s="92"/>
      <c r="PSL4" s="92"/>
      <c r="PSM4" s="92"/>
      <c r="PSN4" s="92"/>
      <c r="PSO4" s="92"/>
      <c r="PSP4" s="92"/>
      <c r="PSQ4" s="92"/>
      <c r="PSR4" s="92"/>
      <c r="PSS4" s="92"/>
      <c r="PST4" s="92"/>
      <c r="PSU4" s="92"/>
      <c r="PSV4" s="92"/>
      <c r="PSW4" s="92"/>
      <c r="PSX4" s="92"/>
      <c r="PSY4" s="92"/>
      <c r="PSZ4" s="92"/>
      <c r="PTA4" s="92"/>
      <c r="PTB4" s="92"/>
      <c r="PTC4" s="92"/>
      <c r="PTD4" s="92"/>
      <c r="PTE4" s="92"/>
      <c r="PTF4" s="92"/>
      <c r="PTG4" s="92"/>
      <c r="PTH4" s="92"/>
      <c r="PTI4" s="92"/>
      <c r="PTJ4" s="92"/>
      <c r="PTK4" s="92"/>
      <c r="PTL4" s="92"/>
      <c r="PTM4" s="92"/>
      <c r="PTN4" s="92"/>
      <c r="PTO4" s="92"/>
      <c r="PTP4" s="92"/>
      <c r="PTQ4" s="92"/>
      <c r="PTR4" s="92"/>
      <c r="PTS4" s="92"/>
      <c r="PTT4" s="92"/>
      <c r="PTU4" s="92"/>
      <c r="PTV4" s="92"/>
      <c r="PTW4" s="92"/>
      <c r="PTX4" s="92"/>
      <c r="PTY4" s="92"/>
      <c r="PTZ4" s="92"/>
      <c r="PUA4" s="92"/>
      <c r="PUB4" s="92"/>
      <c r="PUC4" s="92"/>
      <c r="PUD4" s="92"/>
      <c r="PUE4" s="92"/>
      <c r="PUF4" s="92"/>
      <c r="PUG4" s="92"/>
      <c r="PUH4" s="92"/>
      <c r="PUI4" s="92"/>
      <c r="PUJ4" s="92"/>
      <c r="PUK4" s="92"/>
      <c r="PUL4" s="92"/>
      <c r="PUM4" s="92"/>
      <c r="PUN4" s="92"/>
      <c r="PUO4" s="92"/>
      <c r="PUP4" s="92"/>
      <c r="PUQ4" s="92"/>
      <c r="PUR4" s="92"/>
      <c r="PUS4" s="92"/>
      <c r="PUT4" s="92"/>
      <c r="PUU4" s="92"/>
      <c r="PUV4" s="92"/>
      <c r="PUW4" s="92"/>
      <c r="PUX4" s="92"/>
      <c r="PUY4" s="92"/>
      <c r="PUZ4" s="92"/>
      <c r="PVA4" s="92"/>
      <c r="PVB4" s="92"/>
      <c r="PVC4" s="92"/>
      <c r="PVD4" s="92"/>
      <c r="PVE4" s="92"/>
      <c r="PVF4" s="92"/>
      <c r="PVG4" s="92"/>
      <c r="PVH4" s="92"/>
      <c r="PVI4" s="92"/>
      <c r="PVJ4" s="92"/>
      <c r="PVK4" s="92"/>
      <c r="PVL4" s="92"/>
      <c r="PVM4" s="92"/>
      <c r="PVN4" s="92"/>
      <c r="PVO4" s="92"/>
      <c r="PVP4" s="92"/>
      <c r="PVQ4" s="92"/>
      <c r="PVR4" s="92"/>
      <c r="PVS4" s="92"/>
      <c r="PVT4" s="92"/>
      <c r="PVU4" s="92"/>
      <c r="PVV4" s="92"/>
      <c r="PVW4" s="92"/>
      <c r="PVX4" s="92"/>
      <c r="PVY4" s="92"/>
      <c r="PVZ4" s="92"/>
      <c r="PWA4" s="92"/>
      <c r="PWB4" s="92"/>
      <c r="PWC4" s="92"/>
      <c r="PWD4" s="92"/>
      <c r="PWE4" s="92"/>
      <c r="PWF4" s="92"/>
      <c r="PWG4" s="92"/>
      <c r="PWH4" s="92"/>
      <c r="PWI4" s="92"/>
      <c r="PWJ4" s="92"/>
      <c r="PWK4" s="92"/>
      <c r="PWL4" s="92"/>
      <c r="PWM4" s="92"/>
      <c r="PWN4" s="92"/>
      <c r="PWO4" s="92"/>
      <c r="PWP4" s="92"/>
      <c r="PWQ4" s="92"/>
      <c r="PWR4" s="92"/>
      <c r="PWS4" s="92"/>
      <c r="PWT4" s="92"/>
      <c r="PWU4" s="92"/>
      <c r="PWV4" s="92"/>
      <c r="PWW4" s="92"/>
      <c r="PWX4" s="92"/>
      <c r="PWY4" s="92"/>
      <c r="PWZ4" s="92"/>
      <c r="PXA4" s="92"/>
      <c r="PXB4" s="92"/>
      <c r="PXC4" s="92"/>
      <c r="PXD4" s="92"/>
      <c r="PXE4" s="92"/>
      <c r="PXF4" s="92"/>
      <c r="PXG4" s="92"/>
      <c r="PXH4" s="92"/>
      <c r="PXI4" s="92"/>
      <c r="PXJ4" s="92"/>
      <c r="PXK4" s="92"/>
      <c r="PXL4" s="92"/>
      <c r="PXM4" s="92"/>
      <c r="PXN4" s="92"/>
      <c r="PXO4" s="92"/>
      <c r="PXP4" s="92"/>
      <c r="PXQ4" s="92"/>
      <c r="PXR4" s="92"/>
      <c r="PXS4" s="92"/>
      <c r="PXT4" s="92"/>
      <c r="PXU4" s="92"/>
      <c r="PXV4" s="92"/>
      <c r="PXW4" s="92"/>
      <c r="PXX4" s="92"/>
      <c r="PXY4" s="92"/>
      <c r="PXZ4" s="92"/>
      <c r="PYA4" s="92"/>
      <c r="PYB4" s="92"/>
      <c r="PYC4" s="92"/>
      <c r="PYD4" s="92"/>
      <c r="PYE4" s="92"/>
      <c r="PYF4" s="92"/>
      <c r="PYG4" s="92"/>
      <c r="PYH4" s="92"/>
      <c r="PYI4" s="92"/>
      <c r="PYJ4" s="92"/>
      <c r="PYK4" s="92"/>
      <c r="PYL4" s="92"/>
      <c r="PYM4" s="92"/>
      <c r="PYN4" s="92"/>
      <c r="PYO4" s="92"/>
      <c r="PYP4" s="92"/>
      <c r="PYQ4" s="92"/>
      <c r="PYR4" s="92"/>
      <c r="PYS4" s="92"/>
      <c r="PYT4" s="92"/>
      <c r="PYU4" s="92"/>
      <c r="PYV4" s="92"/>
      <c r="PYW4" s="92"/>
      <c r="PYX4" s="92"/>
      <c r="PYY4" s="92"/>
      <c r="PYZ4" s="92"/>
      <c r="PZA4" s="92"/>
      <c r="PZB4" s="92"/>
      <c r="PZC4" s="92"/>
      <c r="PZD4" s="92"/>
      <c r="PZE4" s="92"/>
      <c r="PZF4" s="92"/>
      <c r="PZG4" s="92"/>
      <c r="PZH4" s="92"/>
      <c r="PZI4" s="92"/>
      <c r="PZJ4" s="92"/>
      <c r="PZK4" s="92"/>
      <c r="PZL4" s="92"/>
      <c r="PZM4" s="92"/>
      <c r="PZN4" s="92"/>
      <c r="PZO4" s="92"/>
      <c r="PZP4" s="92"/>
      <c r="PZQ4" s="92"/>
      <c r="PZR4" s="92"/>
      <c r="PZS4" s="92"/>
      <c r="PZT4" s="92"/>
      <c r="PZU4" s="92"/>
      <c r="PZV4" s="92"/>
      <c r="PZW4" s="92"/>
      <c r="PZX4" s="92"/>
      <c r="PZY4" s="92"/>
      <c r="PZZ4" s="92"/>
      <c r="QAA4" s="92"/>
      <c r="QAB4" s="92"/>
      <c r="QAC4" s="92"/>
      <c r="QAD4" s="92"/>
      <c r="QAE4" s="92"/>
      <c r="QAF4" s="92"/>
      <c r="QAG4" s="92"/>
      <c r="QAH4" s="92"/>
      <c r="QAI4" s="92"/>
      <c r="QAJ4" s="92"/>
      <c r="QAK4" s="92"/>
      <c r="QAL4" s="92"/>
      <c r="QAM4" s="92"/>
      <c r="QAN4" s="92"/>
      <c r="QAO4" s="92"/>
      <c r="QAP4" s="92"/>
      <c r="QAQ4" s="92"/>
      <c r="QAR4" s="92"/>
      <c r="QAS4" s="92"/>
      <c r="QAT4" s="92"/>
      <c r="QAU4" s="92"/>
      <c r="QAV4" s="92"/>
      <c r="QAW4" s="92"/>
      <c r="QAX4" s="92"/>
      <c r="QAY4" s="92"/>
      <c r="QAZ4" s="92"/>
      <c r="QBA4" s="92"/>
      <c r="QBB4" s="92"/>
      <c r="QBC4" s="92"/>
      <c r="QBD4" s="92"/>
      <c r="QBE4" s="92"/>
      <c r="QBF4" s="92"/>
      <c r="QBG4" s="92"/>
      <c r="QBH4" s="92"/>
      <c r="QBI4" s="92"/>
      <c r="QBJ4" s="92"/>
      <c r="QBK4" s="92"/>
      <c r="QBL4" s="92"/>
      <c r="QBM4" s="92"/>
      <c r="QBN4" s="92"/>
      <c r="QBO4" s="92"/>
      <c r="QBP4" s="92"/>
      <c r="QBQ4" s="92"/>
      <c r="QBR4" s="92"/>
      <c r="QBS4" s="92"/>
      <c r="QBT4" s="92"/>
      <c r="QBU4" s="92"/>
      <c r="QBV4" s="92"/>
      <c r="QBW4" s="92"/>
      <c r="QBX4" s="92"/>
      <c r="QBY4" s="92"/>
      <c r="QBZ4" s="92"/>
      <c r="QCA4" s="92"/>
      <c r="QCB4" s="92"/>
      <c r="QCC4" s="92"/>
      <c r="QCD4" s="92"/>
      <c r="QCE4" s="92"/>
      <c r="QCF4" s="92"/>
      <c r="QCG4" s="92"/>
      <c r="QCH4" s="92"/>
      <c r="QCI4" s="92"/>
      <c r="QCJ4" s="92"/>
      <c r="QCK4" s="92"/>
      <c r="QCL4" s="92"/>
      <c r="QCM4" s="92"/>
      <c r="QCN4" s="92"/>
      <c r="QCO4" s="92"/>
      <c r="QCP4" s="92"/>
      <c r="QCQ4" s="92"/>
      <c r="QCR4" s="92"/>
      <c r="QCS4" s="92"/>
      <c r="QCT4" s="92"/>
      <c r="QCU4" s="92"/>
      <c r="QCV4" s="92"/>
      <c r="QCW4" s="92"/>
      <c r="QCX4" s="92"/>
      <c r="QCY4" s="92"/>
      <c r="QCZ4" s="92"/>
      <c r="QDA4" s="92"/>
      <c r="QDB4" s="92"/>
      <c r="QDC4" s="92"/>
      <c r="QDD4" s="92"/>
      <c r="QDE4" s="92"/>
      <c r="QDF4" s="92"/>
      <c r="QDG4" s="92"/>
      <c r="QDH4" s="92"/>
      <c r="QDI4" s="92"/>
      <c r="QDJ4" s="92"/>
      <c r="QDK4" s="92"/>
      <c r="QDL4" s="92"/>
      <c r="QDM4" s="92"/>
      <c r="QDN4" s="92"/>
      <c r="QDO4" s="92"/>
      <c r="QDP4" s="92"/>
      <c r="QDQ4" s="92"/>
      <c r="QDR4" s="92"/>
      <c r="QDS4" s="92"/>
      <c r="QDT4" s="92"/>
      <c r="QDU4" s="92"/>
      <c r="QDV4" s="92"/>
      <c r="QDW4" s="92"/>
      <c r="QDX4" s="92"/>
      <c r="QDY4" s="92"/>
      <c r="QDZ4" s="92"/>
      <c r="QEA4" s="92"/>
      <c r="QEB4" s="92"/>
      <c r="QEC4" s="92"/>
      <c r="QED4" s="92"/>
      <c r="QEE4" s="92"/>
      <c r="QEF4" s="92"/>
      <c r="QEG4" s="92"/>
      <c r="QEH4" s="92"/>
      <c r="QEI4" s="92"/>
      <c r="QEJ4" s="92"/>
      <c r="QEK4" s="92"/>
      <c r="QEL4" s="92"/>
      <c r="QEM4" s="92"/>
      <c r="QEN4" s="92"/>
      <c r="QEO4" s="92"/>
      <c r="QEP4" s="92"/>
      <c r="QEQ4" s="92"/>
      <c r="QER4" s="92"/>
      <c r="QES4" s="92"/>
      <c r="QET4" s="92"/>
      <c r="QEU4" s="92"/>
      <c r="QEV4" s="92"/>
      <c r="QEW4" s="92"/>
      <c r="QEX4" s="92"/>
      <c r="QEY4" s="92"/>
      <c r="QEZ4" s="92"/>
      <c r="QFA4" s="92"/>
      <c r="QFB4" s="92"/>
      <c r="QFC4" s="92"/>
      <c r="QFD4" s="92"/>
      <c r="QFE4" s="92"/>
      <c r="QFF4" s="92"/>
      <c r="QFG4" s="92"/>
      <c r="QFH4" s="92"/>
      <c r="QFI4" s="92"/>
      <c r="QFJ4" s="92"/>
      <c r="QFK4" s="92"/>
      <c r="QFL4" s="92"/>
      <c r="QFM4" s="92"/>
      <c r="QFN4" s="92"/>
      <c r="QFO4" s="92"/>
      <c r="QFP4" s="92"/>
      <c r="QFQ4" s="92"/>
      <c r="QFR4" s="92"/>
      <c r="QFS4" s="92"/>
      <c r="QFT4" s="92"/>
      <c r="QFU4" s="92"/>
      <c r="QFV4" s="92"/>
      <c r="QFW4" s="92"/>
      <c r="QFX4" s="92"/>
      <c r="QFY4" s="92"/>
      <c r="QFZ4" s="92"/>
      <c r="QGA4" s="92"/>
      <c r="QGB4" s="92"/>
      <c r="QGC4" s="92"/>
      <c r="QGD4" s="92"/>
      <c r="QGE4" s="92"/>
      <c r="QGF4" s="92"/>
      <c r="QGG4" s="92"/>
      <c r="QGH4" s="92"/>
      <c r="QGI4" s="92"/>
      <c r="QGJ4" s="92"/>
      <c r="QGK4" s="92"/>
      <c r="QGL4" s="92"/>
      <c r="QGM4" s="92"/>
      <c r="QGN4" s="92"/>
      <c r="QGO4" s="92"/>
      <c r="QGP4" s="92"/>
      <c r="QGQ4" s="92"/>
      <c r="QGR4" s="92"/>
      <c r="QGS4" s="92"/>
      <c r="QGT4" s="92"/>
      <c r="QGU4" s="92"/>
      <c r="QGV4" s="92"/>
      <c r="QGW4" s="92"/>
      <c r="QGX4" s="92"/>
      <c r="QGY4" s="92"/>
      <c r="QGZ4" s="92"/>
      <c r="QHA4" s="92"/>
      <c r="QHB4" s="92"/>
      <c r="QHC4" s="92"/>
      <c r="QHD4" s="92"/>
      <c r="QHE4" s="92"/>
      <c r="QHF4" s="92"/>
      <c r="QHG4" s="92"/>
      <c r="QHH4" s="92"/>
      <c r="QHI4" s="92"/>
      <c r="QHJ4" s="92"/>
      <c r="QHK4" s="92"/>
      <c r="QHL4" s="92"/>
      <c r="QHM4" s="92"/>
      <c r="QHN4" s="92"/>
      <c r="QHO4" s="92"/>
      <c r="QHP4" s="92"/>
      <c r="QHQ4" s="92"/>
      <c r="QHR4" s="92"/>
      <c r="QHS4" s="92"/>
      <c r="QHT4" s="92"/>
      <c r="QHU4" s="92"/>
      <c r="QHV4" s="92"/>
      <c r="QHW4" s="92"/>
      <c r="QHX4" s="92"/>
      <c r="QHY4" s="92"/>
      <c r="QHZ4" s="92"/>
      <c r="QIA4" s="92"/>
      <c r="QIB4" s="92"/>
      <c r="QIC4" s="92"/>
      <c r="QID4" s="92"/>
      <c r="QIE4" s="92"/>
      <c r="QIF4" s="92"/>
      <c r="QIG4" s="92"/>
      <c r="QIH4" s="92"/>
      <c r="QII4" s="92"/>
      <c r="QIJ4" s="92"/>
      <c r="QIK4" s="92"/>
      <c r="QIL4" s="92"/>
      <c r="QIM4" s="92"/>
      <c r="QIN4" s="92"/>
      <c r="QIO4" s="92"/>
      <c r="QIP4" s="92"/>
      <c r="QIQ4" s="92"/>
      <c r="QIR4" s="92"/>
      <c r="QIS4" s="92"/>
      <c r="QIT4" s="92"/>
      <c r="QIU4" s="92"/>
      <c r="QIV4" s="92"/>
      <c r="QIW4" s="92"/>
      <c r="QIX4" s="92"/>
      <c r="QIY4" s="92"/>
      <c r="QIZ4" s="92"/>
      <c r="QJA4" s="92"/>
      <c r="QJB4" s="92"/>
      <c r="QJC4" s="92"/>
      <c r="QJD4" s="92"/>
      <c r="QJE4" s="92"/>
      <c r="QJF4" s="92"/>
      <c r="QJG4" s="92"/>
      <c r="QJH4" s="92"/>
      <c r="QJI4" s="92"/>
      <c r="QJJ4" s="92"/>
      <c r="QJK4" s="92"/>
      <c r="QJL4" s="92"/>
      <c r="QJM4" s="92"/>
      <c r="QJN4" s="92"/>
      <c r="QJO4" s="92"/>
      <c r="QJP4" s="92"/>
      <c r="QJQ4" s="92"/>
      <c r="QJR4" s="92"/>
      <c r="QJS4" s="92"/>
      <c r="QJT4" s="92"/>
      <c r="QJU4" s="92"/>
      <c r="QJV4" s="92"/>
      <c r="QJW4" s="92"/>
      <c r="QJX4" s="92"/>
      <c r="QJY4" s="92"/>
      <c r="QJZ4" s="92"/>
      <c r="QKA4" s="92"/>
      <c r="QKB4" s="92"/>
      <c r="QKC4" s="92"/>
      <c r="QKD4" s="92"/>
      <c r="QKE4" s="92"/>
      <c r="QKF4" s="92"/>
      <c r="QKG4" s="92"/>
      <c r="QKH4" s="92"/>
      <c r="QKI4" s="92"/>
      <c r="QKJ4" s="92"/>
      <c r="QKK4" s="92"/>
      <c r="QKL4" s="92"/>
      <c r="QKM4" s="92"/>
      <c r="QKN4" s="92"/>
      <c r="QKO4" s="92"/>
      <c r="QKP4" s="92"/>
      <c r="QKQ4" s="92"/>
      <c r="QKR4" s="92"/>
      <c r="QKS4" s="92"/>
      <c r="QKT4" s="92"/>
      <c r="QKU4" s="92"/>
      <c r="QKV4" s="92"/>
      <c r="QKW4" s="92"/>
      <c r="QKX4" s="92"/>
      <c r="QKY4" s="92"/>
      <c r="QKZ4" s="92"/>
      <c r="QLA4" s="92"/>
      <c r="QLB4" s="92"/>
      <c r="QLC4" s="92"/>
      <c r="QLD4" s="92"/>
      <c r="QLE4" s="92"/>
      <c r="QLF4" s="92"/>
      <c r="QLG4" s="92"/>
      <c r="QLH4" s="92"/>
      <c r="QLI4" s="92"/>
      <c r="QLJ4" s="92"/>
      <c r="QLK4" s="92"/>
      <c r="QLL4" s="92"/>
      <c r="QLM4" s="92"/>
      <c r="QLN4" s="92"/>
      <c r="QLO4" s="92"/>
      <c r="QLP4" s="92"/>
      <c r="QLQ4" s="92"/>
      <c r="QLR4" s="92"/>
      <c r="QLS4" s="92"/>
      <c r="QLT4" s="92"/>
      <c r="QLU4" s="92"/>
      <c r="QLV4" s="92"/>
      <c r="QLW4" s="92"/>
      <c r="QLX4" s="92"/>
      <c r="QLY4" s="92"/>
      <c r="QLZ4" s="92"/>
      <c r="QMA4" s="92"/>
      <c r="QMB4" s="92"/>
      <c r="QMC4" s="92"/>
      <c r="QMD4" s="92"/>
      <c r="QME4" s="92"/>
      <c r="QMF4" s="92"/>
      <c r="QMG4" s="92"/>
      <c r="QMH4" s="92"/>
      <c r="QMI4" s="92"/>
      <c r="QMJ4" s="92"/>
      <c r="QMK4" s="92"/>
      <c r="QML4" s="92"/>
      <c r="QMM4" s="92"/>
      <c r="QMN4" s="92"/>
      <c r="QMO4" s="92"/>
      <c r="QMP4" s="92"/>
      <c r="QMQ4" s="92"/>
      <c r="QMR4" s="92"/>
      <c r="QMS4" s="92"/>
      <c r="QMT4" s="92"/>
      <c r="QMU4" s="92"/>
      <c r="QMV4" s="92"/>
      <c r="QMW4" s="92"/>
      <c r="QMX4" s="92"/>
      <c r="QMY4" s="92"/>
      <c r="QMZ4" s="92"/>
      <c r="QNA4" s="92"/>
      <c r="QNB4" s="92"/>
      <c r="QNC4" s="92"/>
      <c r="QND4" s="92"/>
      <c r="QNE4" s="92"/>
      <c r="QNF4" s="92"/>
      <c r="QNG4" s="92"/>
      <c r="QNH4" s="92"/>
      <c r="QNI4" s="92"/>
      <c r="QNJ4" s="92"/>
      <c r="QNK4" s="92"/>
      <c r="QNL4" s="92"/>
      <c r="QNM4" s="92"/>
      <c r="QNN4" s="92"/>
      <c r="QNO4" s="92"/>
      <c r="QNP4" s="92"/>
      <c r="QNQ4" s="92"/>
      <c r="QNR4" s="92"/>
      <c r="QNS4" s="92"/>
      <c r="QNT4" s="92"/>
      <c r="QNU4" s="92"/>
      <c r="QNV4" s="92"/>
      <c r="QNW4" s="92"/>
      <c r="QNX4" s="92"/>
      <c r="QNY4" s="92"/>
      <c r="QNZ4" s="92"/>
      <c r="QOA4" s="92"/>
      <c r="QOB4" s="92"/>
      <c r="QOC4" s="92"/>
      <c r="QOD4" s="92"/>
      <c r="QOE4" s="92"/>
      <c r="QOF4" s="92"/>
      <c r="QOG4" s="92"/>
      <c r="QOH4" s="92"/>
      <c r="QOI4" s="92"/>
      <c r="QOJ4" s="92"/>
      <c r="QOK4" s="92"/>
      <c r="QOL4" s="92"/>
      <c r="QOM4" s="92"/>
      <c r="QON4" s="92"/>
      <c r="QOO4" s="92"/>
      <c r="QOP4" s="92"/>
      <c r="QOQ4" s="92"/>
      <c r="QOR4" s="92"/>
      <c r="QOS4" s="92"/>
      <c r="QOT4" s="92"/>
      <c r="QOU4" s="92"/>
      <c r="QOV4" s="92"/>
      <c r="QOW4" s="92"/>
      <c r="QOX4" s="92"/>
      <c r="QOY4" s="92"/>
      <c r="QOZ4" s="92"/>
      <c r="QPA4" s="92"/>
      <c r="QPB4" s="92"/>
      <c r="QPC4" s="92"/>
      <c r="QPD4" s="92"/>
      <c r="QPE4" s="92"/>
      <c r="QPF4" s="92"/>
      <c r="QPG4" s="92"/>
      <c r="QPH4" s="92"/>
      <c r="QPI4" s="92"/>
      <c r="QPJ4" s="92"/>
      <c r="QPK4" s="92"/>
      <c r="QPL4" s="92"/>
      <c r="QPM4" s="92"/>
      <c r="QPN4" s="92"/>
      <c r="QPO4" s="92"/>
      <c r="QPP4" s="92"/>
      <c r="QPQ4" s="92"/>
      <c r="QPR4" s="92"/>
      <c r="QPS4" s="92"/>
      <c r="QPT4" s="92"/>
      <c r="QPU4" s="92"/>
      <c r="QPV4" s="92"/>
      <c r="QPW4" s="92"/>
      <c r="QPX4" s="92"/>
      <c r="QPY4" s="92"/>
      <c r="QPZ4" s="92"/>
      <c r="QQA4" s="92"/>
      <c r="QQB4" s="92"/>
      <c r="QQC4" s="92"/>
      <c r="QQD4" s="92"/>
      <c r="QQE4" s="92"/>
      <c r="QQF4" s="92"/>
      <c r="QQG4" s="92"/>
      <c r="QQH4" s="92"/>
      <c r="QQI4" s="92"/>
      <c r="QQJ4" s="92"/>
      <c r="QQK4" s="92"/>
      <c r="QQL4" s="92"/>
      <c r="QQM4" s="92"/>
      <c r="QQN4" s="92"/>
      <c r="QQO4" s="92"/>
      <c r="QQP4" s="92"/>
      <c r="QQQ4" s="92"/>
      <c r="QQR4" s="92"/>
      <c r="QQS4" s="92"/>
      <c r="QQT4" s="92"/>
      <c r="QQU4" s="92"/>
      <c r="QQV4" s="92"/>
      <c r="QQW4" s="92"/>
      <c r="QQX4" s="92"/>
      <c r="QQY4" s="92"/>
      <c r="QQZ4" s="92"/>
      <c r="QRA4" s="92"/>
      <c r="QRB4" s="92"/>
      <c r="QRC4" s="92"/>
      <c r="QRD4" s="92"/>
      <c r="QRE4" s="92"/>
      <c r="QRF4" s="92"/>
      <c r="QRG4" s="92"/>
      <c r="QRH4" s="92"/>
      <c r="QRI4" s="92"/>
      <c r="QRJ4" s="92"/>
      <c r="QRK4" s="92"/>
      <c r="QRL4" s="92"/>
      <c r="QRM4" s="92"/>
      <c r="QRN4" s="92"/>
      <c r="QRO4" s="92"/>
      <c r="QRP4" s="92"/>
      <c r="QRQ4" s="92"/>
      <c r="QRR4" s="92"/>
      <c r="QRS4" s="92"/>
      <c r="QRT4" s="92"/>
      <c r="QRU4" s="92"/>
      <c r="QRV4" s="92"/>
      <c r="QRW4" s="92"/>
      <c r="QRX4" s="92"/>
      <c r="QRY4" s="92"/>
      <c r="QRZ4" s="92"/>
      <c r="QSA4" s="92"/>
      <c r="QSB4" s="92"/>
      <c r="QSC4" s="92"/>
      <c r="QSD4" s="92"/>
      <c r="QSE4" s="92"/>
      <c r="QSF4" s="92"/>
      <c r="QSG4" s="92"/>
      <c r="QSH4" s="92"/>
      <c r="QSI4" s="92"/>
      <c r="QSJ4" s="92"/>
      <c r="QSK4" s="92"/>
      <c r="QSL4" s="92"/>
      <c r="QSM4" s="92"/>
      <c r="QSN4" s="92"/>
      <c r="QSO4" s="92"/>
      <c r="QSP4" s="92"/>
      <c r="QSQ4" s="92"/>
      <c r="QSR4" s="92"/>
      <c r="QSS4" s="92"/>
      <c r="QST4" s="92"/>
      <c r="QSU4" s="92"/>
      <c r="QSV4" s="92"/>
      <c r="QSW4" s="92"/>
      <c r="QSX4" s="92"/>
      <c r="QSY4" s="92"/>
      <c r="QSZ4" s="92"/>
      <c r="QTA4" s="92"/>
      <c r="QTB4" s="92"/>
      <c r="QTC4" s="92"/>
      <c r="QTD4" s="92"/>
      <c r="QTE4" s="92"/>
      <c r="QTF4" s="92"/>
      <c r="QTG4" s="92"/>
      <c r="QTH4" s="92"/>
      <c r="QTI4" s="92"/>
      <c r="QTJ4" s="92"/>
      <c r="QTK4" s="92"/>
      <c r="QTL4" s="92"/>
      <c r="QTM4" s="92"/>
      <c r="QTN4" s="92"/>
      <c r="QTO4" s="92"/>
      <c r="QTP4" s="92"/>
      <c r="QTQ4" s="92"/>
      <c r="QTR4" s="92"/>
      <c r="QTS4" s="92"/>
      <c r="QTT4" s="92"/>
      <c r="QTU4" s="92"/>
      <c r="QTV4" s="92"/>
      <c r="QTW4" s="92"/>
      <c r="QTX4" s="92"/>
      <c r="QTY4" s="92"/>
      <c r="QTZ4" s="92"/>
      <c r="QUA4" s="92"/>
      <c r="QUB4" s="92"/>
      <c r="QUC4" s="92"/>
      <c r="QUD4" s="92"/>
      <c r="QUE4" s="92"/>
      <c r="QUF4" s="92"/>
      <c r="QUG4" s="92"/>
      <c r="QUH4" s="92"/>
      <c r="QUI4" s="92"/>
      <c r="QUJ4" s="92"/>
      <c r="QUK4" s="92"/>
      <c r="QUL4" s="92"/>
      <c r="QUM4" s="92"/>
      <c r="QUN4" s="92"/>
      <c r="QUO4" s="92"/>
      <c r="QUP4" s="92"/>
      <c r="QUQ4" s="92"/>
      <c r="QUR4" s="92"/>
      <c r="QUS4" s="92"/>
      <c r="QUT4" s="92"/>
      <c r="QUU4" s="92"/>
      <c r="QUV4" s="92"/>
      <c r="QUW4" s="92"/>
      <c r="QUX4" s="92"/>
      <c r="QUY4" s="92"/>
      <c r="QUZ4" s="92"/>
      <c r="QVA4" s="92"/>
      <c r="QVB4" s="92"/>
      <c r="QVC4" s="92"/>
      <c r="QVD4" s="92"/>
      <c r="QVE4" s="92"/>
      <c r="QVF4" s="92"/>
      <c r="QVG4" s="92"/>
      <c r="QVH4" s="92"/>
      <c r="QVI4" s="92"/>
      <c r="QVJ4" s="92"/>
      <c r="QVK4" s="92"/>
      <c r="QVL4" s="92"/>
      <c r="QVM4" s="92"/>
      <c r="QVN4" s="92"/>
      <c r="QVO4" s="92"/>
      <c r="QVP4" s="92"/>
      <c r="QVQ4" s="92"/>
      <c r="QVR4" s="92"/>
      <c r="QVS4" s="92"/>
      <c r="QVT4" s="92"/>
      <c r="QVU4" s="92"/>
      <c r="QVV4" s="92"/>
      <c r="QVW4" s="92"/>
      <c r="QVX4" s="92"/>
      <c r="QVY4" s="92"/>
      <c r="QVZ4" s="92"/>
      <c r="QWA4" s="92"/>
      <c r="QWB4" s="92"/>
      <c r="QWC4" s="92"/>
      <c r="QWD4" s="92"/>
      <c r="QWE4" s="92"/>
      <c r="QWF4" s="92"/>
      <c r="QWG4" s="92"/>
      <c r="QWH4" s="92"/>
      <c r="QWI4" s="92"/>
      <c r="QWJ4" s="92"/>
      <c r="QWK4" s="92"/>
      <c r="QWL4" s="92"/>
      <c r="QWM4" s="92"/>
      <c r="QWN4" s="92"/>
      <c r="QWO4" s="92"/>
      <c r="QWP4" s="92"/>
      <c r="QWQ4" s="92"/>
      <c r="QWR4" s="92"/>
      <c r="QWS4" s="92"/>
      <c r="QWT4" s="92"/>
      <c r="QWU4" s="92"/>
      <c r="QWV4" s="92"/>
      <c r="QWW4" s="92"/>
      <c r="QWX4" s="92"/>
      <c r="QWY4" s="92"/>
      <c r="QWZ4" s="92"/>
      <c r="QXA4" s="92"/>
      <c r="QXB4" s="92"/>
      <c r="QXC4" s="92"/>
      <c r="QXD4" s="92"/>
      <c r="QXE4" s="92"/>
      <c r="QXF4" s="92"/>
      <c r="QXG4" s="92"/>
      <c r="QXH4" s="92"/>
      <c r="QXI4" s="92"/>
      <c r="QXJ4" s="92"/>
      <c r="QXK4" s="92"/>
      <c r="QXL4" s="92"/>
      <c r="QXM4" s="92"/>
      <c r="QXN4" s="92"/>
      <c r="QXO4" s="92"/>
      <c r="QXP4" s="92"/>
      <c r="QXQ4" s="92"/>
      <c r="QXR4" s="92"/>
      <c r="QXS4" s="92"/>
      <c r="QXT4" s="92"/>
      <c r="QXU4" s="92"/>
      <c r="QXV4" s="92"/>
      <c r="QXW4" s="92"/>
      <c r="QXX4" s="92"/>
      <c r="QXY4" s="92"/>
      <c r="QXZ4" s="92"/>
      <c r="QYA4" s="92"/>
      <c r="QYB4" s="92"/>
      <c r="QYC4" s="92"/>
      <c r="QYD4" s="92"/>
      <c r="QYE4" s="92"/>
      <c r="QYF4" s="92"/>
      <c r="QYG4" s="92"/>
      <c r="QYH4" s="92"/>
      <c r="QYI4" s="92"/>
      <c r="QYJ4" s="92"/>
      <c r="QYK4" s="92"/>
      <c r="QYL4" s="92"/>
      <c r="QYM4" s="92"/>
      <c r="QYN4" s="92"/>
      <c r="QYO4" s="92"/>
      <c r="QYP4" s="92"/>
      <c r="QYQ4" s="92"/>
      <c r="QYR4" s="92"/>
      <c r="QYS4" s="92"/>
      <c r="QYT4" s="92"/>
      <c r="QYU4" s="92"/>
      <c r="QYV4" s="92"/>
      <c r="QYW4" s="92"/>
      <c r="QYX4" s="92"/>
      <c r="QYY4" s="92"/>
      <c r="QYZ4" s="92"/>
      <c r="QZA4" s="92"/>
      <c r="QZB4" s="92"/>
      <c r="QZC4" s="92"/>
      <c r="QZD4" s="92"/>
      <c r="QZE4" s="92"/>
      <c r="QZF4" s="92"/>
      <c r="QZG4" s="92"/>
      <c r="QZH4" s="92"/>
      <c r="QZI4" s="92"/>
      <c r="QZJ4" s="92"/>
      <c r="QZK4" s="92"/>
      <c r="QZL4" s="92"/>
      <c r="QZM4" s="92"/>
      <c r="QZN4" s="92"/>
      <c r="QZO4" s="92"/>
      <c r="QZP4" s="92"/>
      <c r="QZQ4" s="92"/>
      <c r="QZR4" s="92"/>
      <c r="QZS4" s="92"/>
      <c r="QZT4" s="92"/>
      <c r="QZU4" s="92"/>
      <c r="QZV4" s="92"/>
      <c r="QZW4" s="92"/>
      <c r="QZX4" s="92"/>
      <c r="QZY4" s="92"/>
      <c r="QZZ4" s="92"/>
      <c r="RAA4" s="92"/>
      <c r="RAB4" s="92"/>
      <c r="RAC4" s="92"/>
      <c r="RAD4" s="92"/>
      <c r="RAE4" s="92"/>
      <c r="RAF4" s="92"/>
      <c r="RAG4" s="92"/>
      <c r="RAH4" s="92"/>
      <c r="RAI4" s="92"/>
      <c r="RAJ4" s="92"/>
      <c r="RAK4" s="92"/>
      <c r="RAL4" s="92"/>
      <c r="RAM4" s="92"/>
      <c r="RAN4" s="92"/>
      <c r="RAO4" s="92"/>
      <c r="RAP4" s="92"/>
      <c r="RAQ4" s="92"/>
      <c r="RAR4" s="92"/>
      <c r="RAS4" s="92"/>
      <c r="RAT4" s="92"/>
      <c r="RAU4" s="92"/>
      <c r="RAV4" s="92"/>
      <c r="RAW4" s="92"/>
      <c r="RAX4" s="92"/>
      <c r="RAY4" s="92"/>
      <c r="RAZ4" s="92"/>
      <c r="RBA4" s="92"/>
      <c r="RBB4" s="92"/>
      <c r="RBC4" s="92"/>
      <c r="RBD4" s="92"/>
      <c r="RBE4" s="92"/>
      <c r="RBF4" s="92"/>
      <c r="RBG4" s="92"/>
      <c r="RBH4" s="92"/>
      <c r="RBI4" s="92"/>
      <c r="RBJ4" s="92"/>
      <c r="RBK4" s="92"/>
      <c r="RBL4" s="92"/>
      <c r="RBM4" s="92"/>
      <c r="RBN4" s="92"/>
      <c r="RBO4" s="92"/>
      <c r="RBP4" s="92"/>
      <c r="RBQ4" s="92"/>
      <c r="RBR4" s="92"/>
      <c r="RBS4" s="92"/>
      <c r="RBT4" s="92"/>
      <c r="RBU4" s="92"/>
      <c r="RBV4" s="92"/>
      <c r="RBW4" s="92"/>
      <c r="RBX4" s="92"/>
      <c r="RBY4" s="92"/>
      <c r="RBZ4" s="92"/>
      <c r="RCA4" s="92"/>
      <c r="RCB4" s="92"/>
      <c r="RCC4" s="92"/>
      <c r="RCD4" s="92"/>
      <c r="RCE4" s="92"/>
      <c r="RCF4" s="92"/>
      <c r="RCG4" s="92"/>
      <c r="RCH4" s="92"/>
      <c r="RCI4" s="92"/>
      <c r="RCJ4" s="92"/>
      <c r="RCK4" s="92"/>
      <c r="RCL4" s="92"/>
      <c r="RCM4" s="92"/>
      <c r="RCN4" s="92"/>
      <c r="RCO4" s="92"/>
      <c r="RCP4" s="92"/>
      <c r="RCQ4" s="92"/>
      <c r="RCR4" s="92"/>
      <c r="RCS4" s="92"/>
      <c r="RCT4" s="92"/>
      <c r="RCU4" s="92"/>
      <c r="RCV4" s="92"/>
      <c r="RCW4" s="92"/>
      <c r="RCX4" s="92"/>
      <c r="RCY4" s="92"/>
      <c r="RCZ4" s="92"/>
      <c r="RDA4" s="92"/>
      <c r="RDB4" s="92"/>
      <c r="RDC4" s="92"/>
      <c r="RDD4" s="92"/>
      <c r="RDE4" s="92"/>
      <c r="RDF4" s="92"/>
      <c r="RDG4" s="92"/>
      <c r="RDH4" s="92"/>
      <c r="RDI4" s="92"/>
      <c r="RDJ4" s="92"/>
      <c r="RDK4" s="92"/>
      <c r="RDL4" s="92"/>
      <c r="RDM4" s="92"/>
      <c r="RDN4" s="92"/>
      <c r="RDO4" s="92"/>
      <c r="RDP4" s="92"/>
      <c r="RDQ4" s="92"/>
      <c r="RDR4" s="92"/>
      <c r="RDS4" s="92"/>
      <c r="RDT4" s="92"/>
      <c r="RDU4" s="92"/>
      <c r="RDV4" s="92"/>
      <c r="RDW4" s="92"/>
      <c r="RDX4" s="92"/>
      <c r="RDY4" s="92"/>
      <c r="RDZ4" s="92"/>
      <c r="REA4" s="92"/>
      <c r="REB4" s="92"/>
      <c r="REC4" s="92"/>
      <c r="RED4" s="92"/>
      <c r="REE4" s="92"/>
      <c r="REF4" s="92"/>
      <c r="REG4" s="92"/>
      <c r="REH4" s="92"/>
      <c r="REI4" s="92"/>
      <c r="REJ4" s="92"/>
      <c r="REK4" s="92"/>
      <c r="REL4" s="92"/>
      <c r="REM4" s="92"/>
      <c r="REN4" s="92"/>
      <c r="REO4" s="92"/>
      <c r="REP4" s="92"/>
      <c r="REQ4" s="92"/>
      <c r="RER4" s="92"/>
      <c r="RES4" s="92"/>
      <c r="RET4" s="92"/>
      <c r="REU4" s="92"/>
      <c r="REV4" s="92"/>
      <c r="REW4" s="92"/>
      <c r="REX4" s="92"/>
      <c r="REY4" s="92"/>
      <c r="REZ4" s="92"/>
      <c r="RFA4" s="92"/>
      <c r="RFB4" s="92"/>
      <c r="RFC4" s="92"/>
      <c r="RFD4" s="92"/>
      <c r="RFE4" s="92"/>
      <c r="RFF4" s="92"/>
      <c r="RFG4" s="92"/>
      <c r="RFH4" s="92"/>
      <c r="RFI4" s="92"/>
      <c r="RFJ4" s="92"/>
      <c r="RFK4" s="92"/>
      <c r="RFL4" s="92"/>
      <c r="RFM4" s="92"/>
      <c r="RFN4" s="92"/>
      <c r="RFO4" s="92"/>
      <c r="RFP4" s="92"/>
      <c r="RFQ4" s="92"/>
      <c r="RFR4" s="92"/>
      <c r="RFS4" s="92"/>
      <c r="RFT4" s="92"/>
      <c r="RFU4" s="92"/>
      <c r="RFV4" s="92"/>
      <c r="RFW4" s="92"/>
      <c r="RFX4" s="92"/>
      <c r="RFY4" s="92"/>
      <c r="RFZ4" s="92"/>
      <c r="RGA4" s="92"/>
      <c r="RGB4" s="92"/>
      <c r="RGC4" s="92"/>
      <c r="RGD4" s="92"/>
      <c r="RGE4" s="92"/>
      <c r="RGF4" s="92"/>
      <c r="RGG4" s="92"/>
      <c r="RGH4" s="92"/>
      <c r="RGI4" s="92"/>
      <c r="RGJ4" s="92"/>
      <c r="RGK4" s="92"/>
      <c r="RGL4" s="92"/>
      <c r="RGM4" s="92"/>
      <c r="RGN4" s="92"/>
      <c r="RGO4" s="92"/>
      <c r="RGP4" s="92"/>
      <c r="RGQ4" s="92"/>
      <c r="RGR4" s="92"/>
      <c r="RGS4" s="92"/>
      <c r="RGT4" s="92"/>
      <c r="RGU4" s="92"/>
      <c r="RGV4" s="92"/>
      <c r="RGW4" s="92"/>
      <c r="RGX4" s="92"/>
      <c r="RGY4" s="92"/>
      <c r="RGZ4" s="92"/>
      <c r="RHA4" s="92"/>
      <c r="RHB4" s="92"/>
      <c r="RHC4" s="92"/>
      <c r="RHD4" s="92"/>
      <c r="RHE4" s="92"/>
      <c r="RHF4" s="92"/>
      <c r="RHG4" s="92"/>
      <c r="RHH4" s="92"/>
      <c r="RHI4" s="92"/>
      <c r="RHJ4" s="92"/>
      <c r="RHK4" s="92"/>
      <c r="RHL4" s="92"/>
      <c r="RHM4" s="92"/>
      <c r="RHN4" s="92"/>
      <c r="RHO4" s="92"/>
      <c r="RHP4" s="92"/>
      <c r="RHQ4" s="92"/>
      <c r="RHR4" s="92"/>
      <c r="RHS4" s="92"/>
      <c r="RHT4" s="92"/>
      <c r="RHU4" s="92"/>
      <c r="RHV4" s="92"/>
      <c r="RHW4" s="92"/>
      <c r="RHX4" s="92"/>
      <c r="RHY4" s="92"/>
      <c r="RHZ4" s="92"/>
      <c r="RIA4" s="92"/>
      <c r="RIB4" s="92"/>
      <c r="RIC4" s="92"/>
      <c r="RID4" s="92"/>
      <c r="RIE4" s="92"/>
      <c r="RIF4" s="92"/>
      <c r="RIG4" s="92"/>
      <c r="RIH4" s="92"/>
      <c r="RII4" s="92"/>
      <c r="RIJ4" s="92"/>
      <c r="RIK4" s="92"/>
      <c r="RIL4" s="92"/>
      <c r="RIM4" s="92"/>
      <c r="RIN4" s="92"/>
      <c r="RIO4" s="92"/>
      <c r="RIP4" s="92"/>
      <c r="RIQ4" s="92"/>
      <c r="RIR4" s="92"/>
      <c r="RIS4" s="92"/>
      <c r="RIT4" s="92"/>
      <c r="RIU4" s="92"/>
      <c r="RIV4" s="92"/>
      <c r="RIW4" s="92"/>
      <c r="RIX4" s="92"/>
      <c r="RIY4" s="92"/>
      <c r="RIZ4" s="92"/>
      <c r="RJA4" s="92"/>
      <c r="RJB4" s="92"/>
      <c r="RJC4" s="92"/>
      <c r="RJD4" s="92"/>
      <c r="RJE4" s="92"/>
      <c r="RJF4" s="92"/>
      <c r="RJG4" s="92"/>
      <c r="RJH4" s="92"/>
      <c r="RJI4" s="92"/>
      <c r="RJJ4" s="92"/>
      <c r="RJK4" s="92"/>
      <c r="RJL4" s="92"/>
      <c r="RJM4" s="92"/>
      <c r="RJN4" s="92"/>
      <c r="RJO4" s="92"/>
      <c r="RJP4" s="92"/>
      <c r="RJQ4" s="92"/>
      <c r="RJR4" s="92"/>
      <c r="RJS4" s="92"/>
      <c r="RJT4" s="92"/>
      <c r="RJU4" s="92"/>
      <c r="RJV4" s="92"/>
      <c r="RJW4" s="92"/>
      <c r="RJX4" s="92"/>
      <c r="RJY4" s="92"/>
      <c r="RJZ4" s="92"/>
      <c r="RKA4" s="92"/>
      <c r="RKB4" s="92"/>
      <c r="RKC4" s="92"/>
      <c r="RKD4" s="92"/>
      <c r="RKE4" s="92"/>
      <c r="RKF4" s="92"/>
      <c r="RKG4" s="92"/>
      <c r="RKH4" s="92"/>
      <c r="RKI4" s="92"/>
      <c r="RKJ4" s="92"/>
      <c r="RKK4" s="92"/>
      <c r="RKL4" s="92"/>
      <c r="RKM4" s="92"/>
      <c r="RKN4" s="92"/>
      <c r="RKO4" s="92"/>
      <c r="RKP4" s="92"/>
      <c r="RKQ4" s="92"/>
      <c r="RKR4" s="92"/>
      <c r="RKS4" s="92"/>
      <c r="RKT4" s="92"/>
      <c r="RKU4" s="92"/>
      <c r="RKV4" s="92"/>
      <c r="RKW4" s="92"/>
      <c r="RKX4" s="92"/>
      <c r="RKY4" s="92"/>
      <c r="RKZ4" s="92"/>
      <c r="RLA4" s="92"/>
      <c r="RLB4" s="92"/>
      <c r="RLC4" s="92"/>
      <c r="RLD4" s="92"/>
      <c r="RLE4" s="92"/>
      <c r="RLF4" s="92"/>
      <c r="RLG4" s="92"/>
      <c r="RLH4" s="92"/>
      <c r="RLI4" s="92"/>
      <c r="RLJ4" s="92"/>
      <c r="RLK4" s="92"/>
      <c r="RLL4" s="92"/>
      <c r="RLM4" s="92"/>
      <c r="RLN4" s="92"/>
      <c r="RLO4" s="92"/>
      <c r="RLP4" s="92"/>
      <c r="RLQ4" s="92"/>
      <c r="RLR4" s="92"/>
      <c r="RLS4" s="92"/>
      <c r="RLT4" s="92"/>
      <c r="RLU4" s="92"/>
      <c r="RLV4" s="92"/>
      <c r="RLW4" s="92"/>
      <c r="RLX4" s="92"/>
      <c r="RLY4" s="92"/>
      <c r="RLZ4" s="92"/>
      <c r="RMA4" s="92"/>
      <c r="RMB4" s="92"/>
      <c r="RMC4" s="92"/>
      <c r="RMD4" s="92"/>
      <c r="RME4" s="92"/>
      <c r="RMF4" s="92"/>
      <c r="RMG4" s="92"/>
      <c r="RMH4" s="92"/>
      <c r="RMI4" s="92"/>
      <c r="RMJ4" s="92"/>
      <c r="RMK4" s="92"/>
      <c r="RML4" s="92"/>
      <c r="RMM4" s="92"/>
      <c r="RMN4" s="92"/>
      <c r="RMO4" s="92"/>
      <c r="RMP4" s="92"/>
      <c r="RMQ4" s="92"/>
      <c r="RMR4" s="92"/>
      <c r="RMS4" s="92"/>
      <c r="RMT4" s="92"/>
      <c r="RMU4" s="92"/>
      <c r="RMV4" s="92"/>
      <c r="RMW4" s="92"/>
      <c r="RMX4" s="92"/>
      <c r="RMY4" s="92"/>
      <c r="RMZ4" s="92"/>
      <c r="RNA4" s="92"/>
      <c r="RNB4" s="92"/>
      <c r="RNC4" s="92"/>
      <c r="RND4" s="92"/>
      <c r="RNE4" s="92"/>
      <c r="RNF4" s="92"/>
      <c r="RNG4" s="92"/>
      <c r="RNH4" s="92"/>
      <c r="RNI4" s="92"/>
      <c r="RNJ4" s="92"/>
      <c r="RNK4" s="92"/>
      <c r="RNL4" s="92"/>
      <c r="RNM4" s="92"/>
      <c r="RNN4" s="92"/>
      <c r="RNO4" s="92"/>
      <c r="RNP4" s="92"/>
      <c r="RNQ4" s="92"/>
      <c r="RNR4" s="92"/>
      <c r="RNS4" s="92"/>
      <c r="RNT4" s="92"/>
      <c r="RNU4" s="92"/>
      <c r="RNV4" s="92"/>
      <c r="RNW4" s="92"/>
      <c r="RNX4" s="92"/>
      <c r="RNY4" s="92"/>
      <c r="RNZ4" s="92"/>
      <c r="ROA4" s="92"/>
      <c r="ROB4" s="92"/>
      <c r="ROC4" s="92"/>
      <c r="ROD4" s="92"/>
      <c r="ROE4" s="92"/>
      <c r="ROF4" s="92"/>
      <c r="ROG4" s="92"/>
      <c r="ROH4" s="92"/>
      <c r="ROI4" s="92"/>
      <c r="ROJ4" s="92"/>
      <c r="ROK4" s="92"/>
      <c r="ROL4" s="92"/>
      <c r="ROM4" s="92"/>
      <c r="RON4" s="92"/>
      <c r="ROO4" s="92"/>
      <c r="ROP4" s="92"/>
      <c r="ROQ4" s="92"/>
      <c r="ROR4" s="92"/>
      <c r="ROS4" s="92"/>
      <c r="ROT4" s="92"/>
      <c r="ROU4" s="92"/>
      <c r="ROV4" s="92"/>
      <c r="ROW4" s="92"/>
      <c r="ROX4" s="92"/>
      <c r="ROY4" s="92"/>
      <c r="ROZ4" s="92"/>
      <c r="RPA4" s="92"/>
      <c r="RPB4" s="92"/>
      <c r="RPC4" s="92"/>
      <c r="RPD4" s="92"/>
      <c r="RPE4" s="92"/>
      <c r="RPF4" s="92"/>
      <c r="RPG4" s="92"/>
      <c r="RPH4" s="92"/>
      <c r="RPI4" s="92"/>
      <c r="RPJ4" s="92"/>
      <c r="RPK4" s="92"/>
      <c r="RPL4" s="92"/>
      <c r="RPM4" s="92"/>
      <c r="RPN4" s="92"/>
      <c r="RPO4" s="92"/>
      <c r="RPP4" s="92"/>
      <c r="RPQ4" s="92"/>
      <c r="RPR4" s="92"/>
      <c r="RPS4" s="92"/>
      <c r="RPT4" s="92"/>
      <c r="RPU4" s="92"/>
      <c r="RPV4" s="92"/>
      <c r="RPW4" s="92"/>
      <c r="RPX4" s="92"/>
      <c r="RPY4" s="92"/>
      <c r="RPZ4" s="92"/>
      <c r="RQA4" s="92"/>
      <c r="RQB4" s="92"/>
      <c r="RQC4" s="92"/>
      <c r="RQD4" s="92"/>
      <c r="RQE4" s="92"/>
      <c r="RQF4" s="92"/>
      <c r="RQG4" s="92"/>
      <c r="RQH4" s="92"/>
      <c r="RQI4" s="92"/>
      <c r="RQJ4" s="92"/>
      <c r="RQK4" s="92"/>
      <c r="RQL4" s="92"/>
      <c r="RQM4" s="92"/>
      <c r="RQN4" s="92"/>
      <c r="RQO4" s="92"/>
      <c r="RQP4" s="92"/>
      <c r="RQQ4" s="92"/>
      <c r="RQR4" s="92"/>
      <c r="RQS4" s="92"/>
      <c r="RQT4" s="92"/>
      <c r="RQU4" s="92"/>
      <c r="RQV4" s="92"/>
      <c r="RQW4" s="92"/>
      <c r="RQX4" s="92"/>
      <c r="RQY4" s="92"/>
      <c r="RQZ4" s="92"/>
      <c r="RRA4" s="92"/>
      <c r="RRB4" s="92"/>
      <c r="RRC4" s="92"/>
      <c r="RRD4" s="92"/>
      <c r="RRE4" s="92"/>
      <c r="RRF4" s="92"/>
      <c r="RRG4" s="92"/>
      <c r="RRH4" s="92"/>
      <c r="RRI4" s="92"/>
      <c r="RRJ4" s="92"/>
      <c r="RRK4" s="92"/>
      <c r="RRL4" s="92"/>
      <c r="RRM4" s="92"/>
      <c r="RRN4" s="92"/>
      <c r="RRO4" s="92"/>
      <c r="RRP4" s="92"/>
      <c r="RRQ4" s="92"/>
      <c r="RRR4" s="92"/>
      <c r="RRS4" s="92"/>
      <c r="RRT4" s="92"/>
      <c r="RRU4" s="92"/>
      <c r="RRV4" s="92"/>
      <c r="RRW4" s="92"/>
      <c r="RRX4" s="92"/>
      <c r="RRY4" s="92"/>
      <c r="RRZ4" s="92"/>
      <c r="RSA4" s="92"/>
      <c r="RSB4" s="92"/>
      <c r="RSC4" s="92"/>
      <c r="RSD4" s="92"/>
      <c r="RSE4" s="92"/>
      <c r="RSF4" s="92"/>
      <c r="RSG4" s="92"/>
      <c r="RSH4" s="92"/>
      <c r="RSI4" s="92"/>
      <c r="RSJ4" s="92"/>
      <c r="RSK4" s="92"/>
      <c r="RSL4" s="92"/>
      <c r="RSM4" s="92"/>
      <c r="RSN4" s="92"/>
      <c r="RSO4" s="92"/>
      <c r="RSP4" s="92"/>
      <c r="RSQ4" s="92"/>
      <c r="RSR4" s="92"/>
      <c r="RSS4" s="92"/>
      <c r="RST4" s="92"/>
      <c r="RSU4" s="92"/>
      <c r="RSV4" s="92"/>
      <c r="RSW4" s="92"/>
      <c r="RSX4" s="92"/>
      <c r="RSY4" s="92"/>
      <c r="RSZ4" s="92"/>
      <c r="RTA4" s="92"/>
      <c r="RTB4" s="92"/>
      <c r="RTC4" s="92"/>
      <c r="RTD4" s="92"/>
      <c r="RTE4" s="92"/>
      <c r="RTF4" s="92"/>
      <c r="RTG4" s="92"/>
      <c r="RTH4" s="92"/>
      <c r="RTI4" s="92"/>
      <c r="RTJ4" s="92"/>
      <c r="RTK4" s="92"/>
      <c r="RTL4" s="92"/>
      <c r="RTM4" s="92"/>
      <c r="RTN4" s="92"/>
      <c r="RTO4" s="92"/>
      <c r="RTP4" s="92"/>
      <c r="RTQ4" s="92"/>
      <c r="RTR4" s="92"/>
      <c r="RTS4" s="92"/>
      <c r="RTT4" s="92"/>
      <c r="RTU4" s="92"/>
      <c r="RTV4" s="92"/>
      <c r="RTW4" s="92"/>
      <c r="RTX4" s="92"/>
      <c r="RTY4" s="92"/>
      <c r="RTZ4" s="92"/>
      <c r="RUA4" s="92"/>
      <c r="RUB4" s="92"/>
      <c r="RUC4" s="92"/>
      <c r="RUD4" s="92"/>
      <c r="RUE4" s="92"/>
      <c r="RUF4" s="92"/>
      <c r="RUG4" s="92"/>
      <c r="RUH4" s="92"/>
      <c r="RUI4" s="92"/>
      <c r="RUJ4" s="92"/>
      <c r="RUK4" s="92"/>
      <c r="RUL4" s="92"/>
      <c r="RUM4" s="92"/>
      <c r="RUN4" s="92"/>
      <c r="RUO4" s="92"/>
      <c r="RUP4" s="92"/>
      <c r="RUQ4" s="92"/>
      <c r="RUR4" s="92"/>
      <c r="RUS4" s="92"/>
      <c r="RUT4" s="92"/>
      <c r="RUU4" s="92"/>
      <c r="RUV4" s="92"/>
      <c r="RUW4" s="92"/>
      <c r="RUX4" s="92"/>
      <c r="RUY4" s="92"/>
      <c r="RUZ4" s="92"/>
      <c r="RVA4" s="92"/>
      <c r="RVB4" s="92"/>
      <c r="RVC4" s="92"/>
      <c r="RVD4" s="92"/>
      <c r="RVE4" s="92"/>
      <c r="RVF4" s="92"/>
      <c r="RVG4" s="92"/>
      <c r="RVH4" s="92"/>
      <c r="RVI4" s="92"/>
      <c r="RVJ4" s="92"/>
      <c r="RVK4" s="92"/>
      <c r="RVL4" s="92"/>
      <c r="RVM4" s="92"/>
      <c r="RVN4" s="92"/>
      <c r="RVO4" s="92"/>
      <c r="RVP4" s="92"/>
      <c r="RVQ4" s="92"/>
      <c r="RVR4" s="92"/>
      <c r="RVS4" s="92"/>
      <c r="RVT4" s="92"/>
      <c r="RVU4" s="92"/>
      <c r="RVV4" s="92"/>
      <c r="RVW4" s="92"/>
      <c r="RVX4" s="92"/>
      <c r="RVY4" s="92"/>
      <c r="RVZ4" s="92"/>
      <c r="RWA4" s="92"/>
      <c r="RWB4" s="92"/>
      <c r="RWC4" s="92"/>
      <c r="RWD4" s="92"/>
      <c r="RWE4" s="92"/>
      <c r="RWF4" s="92"/>
      <c r="RWG4" s="92"/>
      <c r="RWH4" s="92"/>
      <c r="RWI4" s="92"/>
      <c r="RWJ4" s="92"/>
      <c r="RWK4" s="92"/>
      <c r="RWL4" s="92"/>
      <c r="RWM4" s="92"/>
      <c r="RWN4" s="92"/>
      <c r="RWO4" s="92"/>
      <c r="RWP4" s="92"/>
      <c r="RWQ4" s="92"/>
      <c r="RWR4" s="92"/>
      <c r="RWS4" s="92"/>
      <c r="RWT4" s="92"/>
      <c r="RWU4" s="92"/>
      <c r="RWV4" s="92"/>
      <c r="RWW4" s="92"/>
      <c r="RWX4" s="92"/>
      <c r="RWY4" s="92"/>
      <c r="RWZ4" s="92"/>
      <c r="RXA4" s="92"/>
      <c r="RXB4" s="92"/>
      <c r="RXC4" s="92"/>
      <c r="RXD4" s="92"/>
      <c r="RXE4" s="92"/>
      <c r="RXF4" s="92"/>
      <c r="RXG4" s="92"/>
      <c r="RXH4" s="92"/>
      <c r="RXI4" s="92"/>
      <c r="RXJ4" s="92"/>
      <c r="RXK4" s="92"/>
      <c r="RXL4" s="92"/>
      <c r="RXM4" s="92"/>
      <c r="RXN4" s="92"/>
      <c r="RXO4" s="92"/>
      <c r="RXP4" s="92"/>
      <c r="RXQ4" s="92"/>
      <c r="RXR4" s="92"/>
      <c r="RXS4" s="92"/>
      <c r="RXT4" s="92"/>
      <c r="RXU4" s="92"/>
      <c r="RXV4" s="92"/>
      <c r="RXW4" s="92"/>
      <c r="RXX4" s="92"/>
      <c r="RXY4" s="92"/>
      <c r="RXZ4" s="92"/>
      <c r="RYA4" s="92"/>
      <c r="RYB4" s="92"/>
      <c r="RYC4" s="92"/>
      <c r="RYD4" s="92"/>
      <c r="RYE4" s="92"/>
      <c r="RYF4" s="92"/>
      <c r="RYG4" s="92"/>
      <c r="RYH4" s="92"/>
      <c r="RYI4" s="92"/>
      <c r="RYJ4" s="92"/>
      <c r="RYK4" s="92"/>
      <c r="RYL4" s="92"/>
      <c r="RYM4" s="92"/>
      <c r="RYN4" s="92"/>
      <c r="RYO4" s="92"/>
      <c r="RYP4" s="92"/>
      <c r="RYQ4" s="92"/>
      <c r="RYR4" s="92"/>
      <c r="RYS4" s="92"/>
      <c r="RYT4" s="92"/>
      <c r="RYU4" s="92"/>
      <c r="RYV4" s="92"/>
      <c r="RYW4" s="92"/>
      <c r="RYX4" s="92"/>
      <c r="RYY4" s="92"/>
      <c r="RYZ4" s="92"/>
      <c r="RZA4" s="92"/>
      <c r="RZB4" s="92"/>
      <c r="RZC4" s="92"/>
      <c r="RZD4" s="92"/>
      <c r="RZE4" s="92"/>
      <c r="RZF4" s="92"/>
      <c r="RZG4" s="92"/>
      <c r="RZH4" s="92"/>
      <c r="RZI4" s="92"/>
      <c r="RZJ4" s="92"/>
      <c r="RZK4" s="92"/>
      <c r="RZL4" s="92"/>
      <c r="RZM4" s="92"/>
      <c r="RZN4" s="92"/>
      <c r="RZO4" s="92"/>
      <c r="RZP4" s="92"/>
      <c r="RZQ4" s="92"/>
      <c r="RZR4" s="92"/>
      <c r="RZS4" s="92"/>
      <c r="RZT4" s="92"/>
      <c r="RZU4" s="92"/>
      <c r="RZV4" s="92"/>
      <c r="RZW4" s="92"/>
      <c r="RZX4" s="92"/>
      <c r="RZY4" s="92"/>
      <c r="RZZ4" s="92"/>
      <c r="SAA4" s="92"/>
      <c r="SAB4" s="92"/>
      <c r="SAC4" s="92"/>
      <c r="SAD4" s="92"/>
      <c r="SAE4" s="92"/>
      <c r="SAF4" s="92"/>
      <c r="SAG4" s="92"/>
      <c r="SAH4" s="92"/>
      <c r="SAI4" s="92"/>
      <c r="SAJ4" s="92"/>
      <c r="SAK4" s="92"/>
      <c r="SAL4" s="92"/>
      <c r="SAM4" s="92"/>
      <c r="SAN4" s="92"/>
      <c r="SAO4" s="92"/>
      <c r="SAP4" s="92"/>
      <c r="SAQ4" s="92"/>
      <c r="SAR4" s="92"/>
      <c r="SAS4" s="92"/>
      <c r="SAT4" s="92"/>
      <c r="SAU4" s="92"/>
      <c r="SAV4" s="92"/>
      <c r="SAW4" s="92"/>
      <c r="SAX4" s="92"/>
      <c r="SAY4" s="92"/>
      <c r="SAZ4" s="92"/>
      <c r="SBA4" s="92"/>
      <c r="SBB4" s="92"/>
      <c r="SBC4" s="92"/>
      <c r="SBD4" s="92"/>
      <c r="SBE4" s="92"/>
      <c r="SBF4" s="92"/>
      <c r="SBG4" s="92"/>
      <c r="SBH4" s="92"/>
      <c r="SBI4" s="92"/>
      <c r="SBJ4" s="92"/>
      <c r="SBK4" s="92"/>
      <c r="SBL4" s="92"/>
      <c r="SBM4" s="92"/>
      <c r="SBN4" s="92"/>
      <c r="SBO4" s="92"/>
      <c r="SBP4" s="92"/>
      <c r="SBQ4" s="92"/>
      <c r="SBR4" s="92"/>
      <c r="SBS4" s="92"/>
      <c r="SBT4" s="92"/>
      <c r="SBU4" s="92"/>
      <c r="SBV4" s="92"/>
      <c r="SBW4" s="92"/>
      <c r="SBX4" s="92"/>
      <c r="SBY4" s="92"/>
      <c r="SBZ4" s="92"/>
      <c r="SCA4" s="92"/>
      <c r="SCB4" s="92"/>
      <c r="SCC4" s="92"/>
      <c r="SCD4" s="92"/>
      <c r="SCE4" s="92"/>
      <c r="SCF4" s="92"/>
      <c r="SCG4" s="92"/>
      <c r="SCH4" s="92"/>
      <c r="SCI4" s="92"/>
      <c r="SCJ4" s="92"/>
      <c r="SCK4" s="92"/>
      <c r="SCL4" s="92"/>
      <c r="SCM4" s="92"/>
      <c r="SCN4" s="92"/>
      <c r="SCO4" s="92"/>
      <c r="SCP4" s="92"/>
      <c r="SCQ4" s="92"/>
      <c r="SCR4" s="92"/>
      <c r="SCS4" s="92"/>
      <c r="SCT4" s="92"/>
      <c r="SCU4" s="92"/>
      <c r="SCV4" s="92"/>
      <c r="SCW4" s="92"/>
      <c r="SCX4" s="92"/>
      <c r="SCY4" s="92"/>
      <c r="SCZ4" s="92"/>
      <c r="SDA4" s="92"/>
      <c r="SDB4" s="92"/>
      <c r="SDC4" s="92"/>
      <c r="SDD4" s="92"/>
      <c r="SDE4" s="92"/>
      <c r="SDF4" s="92"/>
      <c r="SDG4" s="92"/>
      <c r="SDH4" s="92"/>
      <c r="SDI4" s="92"/>
      <c r="SDJ4" s="92"/>
      <c r="SDK4" s="92"/>
      <c r="SDL4" s="92"/>
      <c r="SDM4" s="92"/>
      <c r="SDN4" s="92"/>
      <c r="SDO4" s="92"/>
      <c r="SDP4" s="92"/>
      <c r="SDQ4" s="92"/>
      <c r="SDR4" s="92"/>
      <c r="SDS4" s="92"/>
      <c r="SDT4" s="92"/>
      <c r="SDU4" s="92"/>
      <c r="SDV4" s="92"/>
      <c r="SDW4" s="92"/>
      <c r="SDX4" s="92"/>
      <c r="SDY4" s="92"/>
      <c r="SDZ4" s="92"/>
      <c r="SEA4" s="92"/>
      <c r="SEB4" s="92"/>
      <c r="SEC4" s="92"/>
      <c r="SED4" s="92"/>
      <c r="SEE4" s="92"/>
      <c r="SEF4" s="92"/>
      <c r="SEG4" s="92"/>
      <c r="SEH4" s="92"/>
      <c r="SEI4" s="92"/>
      <c r="SEJ4" s="92"/>
      <c r="SEK4" s="92"/>
      <c r="SEL4" s="92"/>
      <c r="SEM4" s="92"/>
      <c r="SEN4" s="92"/>
      <c r="SEO4" s="92"/>
      <c r="SEP4" s="92"/>
      <c r="SEQ4" s="92"/>
      <c r="SER4" s="92"/>
      <c r="SES4" s="92"/>
      <c r="SET4" s="92"/>
      <c r="SEU4" s="92"/>
      <c r="SEV4" s="92"/>
      <c r="SEW4" s="92"/>
      <c r="SEX4" s="92"/>
      <c r="SEY4" s="92"/>
      <c r="SEZ4" s="92"/>
      <c r="SFA4" s="92"/>
      <c r="SFB4" s="92"/>
      <c r="SFC4" s="92"/>
      <c r="SFD4" s="92"/>
      <c r="SFE4" s="92"/>
      <c r="SFF4" s="92"/>
      <c r="SFG4" s="92"/>
      <c r="SFH4" s="92"/>
      <c r="SFI4" s="92"/>
      <c r="SFJ4" s="92"/>
      <c r="SFK4" s="92"/>
      <c r="SFL4" s="92"/>
      <c r="SFM4" s="92"/>
      <c r="SFN4" s="92"/>
      <c r="SFO4" s="92"/>
      <c r="SFP4" s="92"/>
      <c r="SFQ4" s="92"/>
      <c r="SFR4" s="92"/>
      <c r="SFS4" s="92"/>
      <c r="SFT4" s="92"/>
      <c r="SFU4" s="92"/>
      <c r="SFV4" s="92"/>
      <c r="SFW4" s="92"/>
      <c r="SFX4" s="92"/>
      <c r="SFY4" s="92"/>
      <c r="SFZ4" s="92"/>
      <c r="SGA4" s="92"/>
      <c r="SGB4" s="92"/>
      <c r="SGC4" s="92"/>
      <c r="SGD4" s="92"/>
      <c r="SGE4" s="92"/>
      <c r="SGF4" s="92"/>
      <c r="SGG4" s="92"/>
      <c r="SGH4" s="92"/>
      <c r="SGI4" s="92"/>
      <c r="SGJ4" s="92"/>
      <c r="SGK4" s="92"/>
      <c r="SGL4" s="92"/>
      <c r="SGM4" s="92"/>
      <c r="SGN4" s="92"/>
      <c r="SGO4" s="92"/>
      <c r="SGP4" s="92"/>
      <c r="SGQ4" s="92"/>
      <c r="SGR4" s="92"/>
      <c r="SGS4" s="92"/>
      <c r="SGT4" s="92"/>
      <c r="SGU4" s="92"/>
      <c r="SGV4" s="92"/>
      <c r="SGW4" s="92"/>
      <c r="SGX4" s="92"/>
      <c r="SGY4" s="92"/>
      <c r="SGZ4" s="92"/>
      <c r="SHA4" s="92"/>
      <c r="SHB4" s="92"/>
      <c r="SHC4" s="92"/>
      <c r="SHD4" s="92"/>
      <c r="SHE4" s="92"/>
      <c r="SHF4" s="92"/>
      <c r="SHG4" s="92"/>
      <c r="SHH4" s="92"/>
      <c r="SHI4" s="92"/>
      <c r="SHJ4" s="92"/>
      <c r="SHK4" s="92"/>
      <c r="SHL4" s="92"/>
      <c r="SHM4" s="92"/>
      <c r="SHN4" s="92"/>
      <c r="SHO4" s="92"/>
      <c r="SHP4" s="92"/>
      <c r="SHQ4" s="92"/>
      <c r="SHR4" s="92"/>
      <c r="SHS4" s="92"/>
      <c r="SHT4" s="92"/>
      <c r="SHU4" s="92"/>
      <c r="SHV4" s="92"/>
      <c r="SHW4" s="92"/>
      <c r="SHX4" s="92"/>
      <c r="SHY4" s="92"/>
      <c r="SHZ4" s="92"/>
      <c r="SIA4" s="92"/>
      <c r="SIB4" s="92"/>
      <c r="SIC4" s="92"/>
      <c r="SID4" s="92"/>
      <c r="SIE4" s="92"/>
      <c r="SIF4" s="92"/>
      <c r="SIG4" s="92"/>
      <c r="SIH4" s="92"/>
      <c r="SII4" s="92"/>
      <c r="SIJ4" s="92"/>
      <c r="SIK4" s="92"/>
      <c r="SIL4" s="92"/>
      <c r="SIM4" s="92"/>
      <c r="SIN4" s="92"/>
      <c r="SIO4" s="92"/>
      <c r="SIP4" s="92"/>
      <c r="SIQ4" s="92"/>
      <c r="SIR4" s="92"/>
      <c r="SIS4" s="92"/>
      <c r="SIT4" s="92"/>
      <c r="SIU4" s="92"/>
      <c r="SIV4" s="92"/>
      <c r="SIW4" s="92"/>
      <c r="SIX4" s="92"/>
      <c r="SIY4" s="92"/>
      <c r="SIZ4" s="92"/>
      <c r="SJA4" s="92"/>
      <c r="SJB4" s="92"/>
      <c r="SJC4" s="92"/>
      <c r="SJD4" s="92"/>
      <c r="SJE4" s="92"/>
      <c r="SJF4" s="92"/>
      <c r="SJG4" s="92"/>
      <c r="SJH4" s="92"/>
      <c r="SJI4" s="92"/>
      <c r="SJJ4" s="92"/>
      <c r="SJK4" s="92"/>
      <c r="SJL4" s="92"/>
      <c r="SJM4" s="92"/>
      <c r="SJN4" s="92"/>
      <c r="SJO4" s="92"/>
      <c r="SJP4" s="92"/>
      <c r="SJQ4" s="92"/>
      <c r="SJR4" s="92"/>
      <c r="SJS4" s="92"/>
      <c r="SJT4" s="92"/>
      <c r="SJU4" s="92"/>
      <c r="SJV4" s="92"/>
      <c r="SJW4" s="92"/>
      <c r="SJX4" s="92"/>
      <c r="SJY4" s="92"/>
      <c r="SJZ4" s="92"/>
      <c r="SKA4" s="92"/>
      <c r="SKB4" s="92"/>
      <c r="SKC4" s="92"/>
      <c r="SKD4" s="92"/>
      <c r="SKE4" s="92"/>
      <c r="SKF4" s="92"/>
      <c r="SKG4" s="92"/>
      <c r="SKH4" s="92"/>
      <c r="SKI4" s="92"/>
      <c r="SKJ4" s="92"/>
      <c r="SKK4" s="92"/>
      <c r="SKL4" s="92"/>
      <c r="SKM4" s="92"/>
      <c r="SKN4" s="92"/>
      <c r="SKO4" s="92"/>
      <c r="SKP4" s="92"/>
      <c r="SKQ4" s="92"/>
      <c r="SKR4" s="92"/>
      <c r="SKS4" s="92"/>
      <c r="SKT4" s="92"/>
      <c r="SKU4" s="92"/>
      <c r="SKV4" s="92"/>
      <c r="SKW4" s="92"/>
      <c r="SKX4" s="92"/>
      <c r="SKY4" s="92"/>
      <c r="SKZ4" s="92"/>
      <c r="SLA4" s="92"/>
      <c r="SLB4" s="92"/>
      <c r="SLC4" s="92"/>
      <c r="SLD4" s="92"/>
      <c r="SLE4" s="92"/>
      <c r="SLF4" s="92"/>
      <c r="SLG4" s="92"/>
      <c r="SLH4" s="92"/>
      <c r="SLI4" s="92"/>
      <c r="SLJ4" s="92"/>
      <c r="SLK4" s="92"/>
      <c r="SLL4" s="92"/>
      <c r="SLM4" s="92"/>
      <c r="SLN4" s="92"/>
      <c r="SLO4" s="92"/>
      <c r="SLP4" s="92"/>
      <c r="SLQ4" s="92"/>
      <c r="SLR4" s="92"/>
      <c r="SLS4" s="92"/>
      <c r="SLT4" s="92"/>
      <c r="SLU4" s="92"/>
      <c r="SLV4" s="92"/>
      <c r="SLW4" s="92"/>
      <c r="SLX4" s="92"/>
      <c r="SLY4" s="92"/>
      <c r="SLZ4" s="92"/>
      <c r="SMA4" s="92"/>
      <c r="SMB4" s="92"/>
      <c r="SMC4" s="92"/>
      <c r="SMD4" s="92"/>
      <c r="SME4" s="92"/>
      <c r="SMF4" s="92"/>
      <c r="SMG4" s="92"/>
      <c r="SMH4" s="92"/>
      <c r="SMI4" s="92"/>
      <c r="SMJ4" s="92"/>
      <c r="SMK4" s="92"/>
      <c r="SML4" s="92"/>
      <c r="SMM4" s="92"/>
      <c r="SMN4" s="92"/>
      <c r="SMO4" s="92"/>
      <c r="SMP4" s="92"/>
      <c r="SMQ4" s="92"/>
      <c r="SMR4" s="92"/>
      <c r="SMS4" s="92"/>
      <c r="SMT4" s="92"/>
      <c r="SMU4" s="92"/>
      <c r="SMV4" s="92"/>
      <c r="SMW4" s="92"/>
      <c r="SMX4" s="92"/>
      <c r="SMY4" s="92"/>
      <c r="SMZ4" s="92"/>
      <c r="SNA4" s="92"/>
      <c r="SNB4" s="92"/>
      <c r="SNC4" s="92"/>
      <c r="SND4" s="92"/>
      <c r="SNE4" s="92"/>
      <c r="SNF4" s="92"/>
      <c r="SNG4" s="92"/>
      <c r="SNH4" s="92"/>
      <c r="SNI4" s="92"/>
      <c r="SNJ4" s="92"/>
      <c r="SNK4" s="92"/>
      <c r="SNL4" s="92"/>
      <c r="SNM4" s="92"/>
      <c r="SNN4" s="92"/>
      <c r="SNO4" s="92"/>
      <c r="SNP4" s="92"/>
      <c r="SNQ4" s="92"/>
      <c r="SNR4" s="92"/>
      <c r="SNS4" s="92"/>
      <c r="SNT4" s="92"/>
      <c r="SNU4" s="92"/>
      <c r="SNV4" s="92"/>
      <c r="SNW4" s="92"/>
      <c r="SNX4" s="92"/>
      <c r="SNY4" s="92"/>
      <c r="SNZ4" s="92"/>
      <c r="SOA4" s="92"/>
      <c r="SOB4" s="92"/>
      <c r="SOC4" s="92"/>
      <c r="SOD4" s="92"/>
      <c r="SOE4" s="92"/>
      <c r="SOF4" s="92"/>
      <c r="SOG4" s="92"/>
      <c r="SOH4" s="92"/>
      <c r="SOI4" s="92"/>
      <c r="SOJ4" s="92"/>
      <c r="SOK4" s="92"/>
      <c r="SOL4" s="92"/>
      <c r="SOM4" s="92"/>
      <c r="SON4" s="92"/>
      <c r="SOO4" s="92"/>
      <c r="SOP4" s="92"/>
      <c r="SOQ4" s="92"/>
      <c r="SOR4" s="92"/>
      <c r="SOS4" s="92"/>
      <c r="SOT4" s="92"/>
      <c r="SOU4" s="92"/>
      <c r="SOV4" s="92"/>
      <c r="SOW4" s="92"/>
      <c r="SOX4" s="92"/>
      <c r="SOY4" s="92"/>
      <c r="SOZ4" s="92"/>
      <c r="SPA4" s="92"/>
      <c r="SPB4" s="92"/>
      <c r="SPC4" s="92"/>
      <c r="SPD4" s="92"/>
      <c r="SPE4" s="92"/>
      <c r="SPF4" s="92"/>
      <c r="SPG4" s="92"/>
      <c r="SPH4" s="92"/>
      <c r="SPI4" s="92"/>
      <c r="SPJ4" s="92"/>
      <c r="SPK4" s="92"/>
      <c r="SPL4" s="92"/>
      <c r="SPM4" s="92"/>
      <c r="SPN4" s="92"/>
      <c r="SPO4" s="92"/>
      <c r="SPP4" s="92"/>
      <c r="SPQ4" s="92"/>
      <c r="SPR4" s="92"/>
      <c r="SPS4" s="92"/>
      <c r="SPT4" s="92"/>
      <c r="SPU4" s="92"/>
      <c r="SPV4" s="92"/>
      <c r="SPW4" s="92"/>
      <c r="SPX4" s="92"/>
      <c r="SPY4" s="92"/>
      <c r="SPZ4" s="92"/>
      <c r="SQA4" s="92"/>
      <c r="SQB4" s="92"/>
      <c r="SQC4" s="92"/>
      <c r="SQD4" s="92"/>
      <c r="SQE4" s="92"/>
      <c r="SQF4" s="92"/>
      <c r="SQG4" s="92"/>
      <c r="SQH4" s="92"/>
      <c r="SQI4" s="92"/>
      <c r="SQJ4" s="92"/>
      <c r="SQK4" s="92"/>
      <c r="SQL4" s="92"/>
      <c r="SQM4" s="92"/>
      <c r="SQN4" s="92"/>
      <c r="SQO4" s="92"/>
      <c r="SQP4" s="92"/>
      <c r="SQQ4" s="92"/>
      <c r="SQR4" s="92"/>
      <c r="SQS4" s="92"/>
      <c r="SQT4" s="92"/>
      <c r="SQU4" s="92"/>
      <c r="SQV4" s="92"/>
      <c r="SQW4" s="92"/>
      <c r="SQX4" s="92"/>
      <c r="SQY4" s="92"/>
      <c r="SQZ4" s="92"/>
      <c r="SRA4" s="92"/>
      <c r="SRB4" s="92"/>
      <c r="SRC4" s="92"/>
      <c r="SRD4" s="92"/>
      <c r="SRE4" s="92"/>
      <c r="SRF4" s="92"/>
      <c r="SRG4" s="92"/>
      <c r="SRH4" s="92"/>
      <c r="SRI4" s="92"/>
      <c r="SRJ4" s="92"/>
      <c r="SRK4" s="92"/>
      <c r="SRL4" s="92"/>
      <c r="SRM4" s="92"/>
      <c r="SRN4" s="92"/>
      <c r="SRO4" s="92"/>
      <c r="SRP4" s="92"/>
      <c r="SRQ4" s="92"/>
      <c r="SRR4" s="92"/>
      <c r="SRS4" s="92"/>
      <c r="SRT4" s="92"/>
      <c r="SRU4" s="92"/>
      <c r="SRV4" s="92"/>
      <c r="SRW4" s="92"/>
      <c r="SRX4" s="92"/>
      <c r="SRY4" s="92"/>
      <c r="SRZ4" s="92"/>
      <c r="SSA4" s="92"/>
      <c r="SSB4" s="92"/>
      <c r="SSC4" s="92"/>
      <c r="SSD4" s="92"/>
      <c r="SSE4" s="92"/>
      <c r="SSF4" s="92"/>
      <c r="SSG4" s="92"/>
      <c r="SSH4" s="92"/>
      <c r="SSI4" s="92"/>
      <c r="SSJ4" s="92"/>
      <c r="SSK4" s="92"/>
      <c r="SSL4" s="92"/>
      <c r="SSM4" s="92"/>
      <c r="SSN4" s="92"/>
      <c r="SSO4" s="92"/>
      <c r="SSP4" s="92"/>
      <c r="SSQ4" s="92"/>
      <c r="SSR4" s="92"/>
      <c r="SSS4" s="92"/>
      <c r="SST4" s="92"/>
      <c r="SSU4" s="92"/>
      <c r="SSV4" s="92"/>
      <c r="SSW4" s="92"/>
      <c r="SSX4" s="92"/>
      <c r="SSY4" s="92"/>
      <c r="SSZ4" s="92"/>
      <c r="STA4" s="92"/>
      <c r="STB4" s="92"/>
      <c r="STC4" s="92"/>
      <c r="STD4" s="92"/>
      <c r="STE4" s="92"/>
      <c r="STF4" s="92"/>
      <c r="STG4" s="92"/>
      <c r="STH4" s="92"/>
      <c r="STI4" s="92"/>
      <c r="STJ4" s="92"/>
      <c r="STK4" s="92"/>
      <c r="STL4" s="92"/>
      <c r="STM4" s="92"/>
      <c r="STN4" s="92"/>
      <c r="STO4" s="92"/>
      <c r="STP4" s="92"/>
      <c r="STQ4" s="92"/>
      <c r="STR4" s="92"/>
      <c r="STS4" s="92"/>
      <c r="STT4" s="92"/>
      <c r="STU4" s="92"/>
      <c r="STV4" s="92"/>
      <c r="STW4" s="92"/>
      <c r="STX4" s="92"/>
      <c r="STY4" s="92"/>
      <c r="STZ4" s="92"/>
      <c r="SUA4" s="92"/>
      <c r="SUB4" s="92"/>
      <c r="SUC4" s="92"/>
      <c r="SUD4" s="92"/>
      <c r="SUE4" s="92"/>
      <c r="SUF4" s="92"/>
      <c r="SUG4" s="92"/>
      <c r="SUH4" s="92"/>
      <c r="SUI4" s="92"/>
      <c r="SUJ4" s="92"/>
      <c r="SUK4" s="92"/>
      <c r="SUL4" s="92"/>
      <c r="SUM4" s="92"/>
      <c r="SUN4" s="92"/>
      <c r="SUO4" s="92"/>
      <c r="SUP4" s="92"/>
      <c r="SUQ4" s="92"/>
      <c r="SUR4" s="92"/>
      <c r="SUS4" s="92"/>
      <c r="SUT4" s="92"/>
      <c r="SUU4" s="92"/>
      <c r="SUV4" s="92"/>
      <c r="SUW4" s="92"/>
      <c r="SUX4" s="92"/>
      <c r="SUY4" s="92"/>
      <c r="SUZ4" s="92"/>
      <c r="SVA4" s="92"/>
      <c r="SVB4" s="92"/>
      <c r="SVC4" s="92"/>
      <c r="SVD4" s="92"/>
      <c r="SVE4" s="92"/>
      <c r="SVF4" s="92"/>
      <c r="SVG4" s="92"/>
      <c r="SVH4" s="92"/>
      <c r="SVI4" s="92"/>
      <c r="SVJ4" s="92"/>
      <c r="SVK4" s="92"/>
      <c r="SVL4" s="92"/>
      <c r="SVM4" s="92"/>
      <c r="SVN4" s="92"/>
      <c r="SVO4" s="92"/>
      <c r="SVP4" s="92"/>
      <c r="SVQ4" s="92"/>
      <c r="SVR4" s="92"/>
      <c r="SVS4" s="92"/>
      <c r="SVT4" s="92"/>
      <c r="SVU4" s="92"/>
      <c r="SVV4" s="92"/>
      <c r="SVW4" s="92"/>
      <c r="SVX4" s="92"/>
      <c r="SVY4" s="92"/>
      <c r="SVZ4" s="92"/>
      <c r="SWA4" s="92"/>
      <c r="SWB4" s="92"/>
      <c r="SWC4" s="92"/>
      <c r="SWD4" s="92"/>
      <c r="SWE4" s="92"/>
      <c r="SWF4" s="92"/>
      <c r="SWG4" s="92"/>
      <c r="SWH4" s="92"/>
      <c r="SWI4" s="92"/>
      <c r="SWJ4" s="92"/>
      <c r="SWK4" s="92"/>
      <c r="SWL4" s="92"/>
      <c r="SWM4" s="92"/>
      <c r="SWN4" s="92"/>
      <c r="SWO4" s="92"/>
      <c r="SWP4" s="92"/>
      <c r="SWQ4" s="92"/>
      <c r="SWR4" s="92"/>
      <c r="SWS4" s="92"/>
      <c r="SWT4" s="92"/>
      <c r="SWU4" s="92"/>
      <c r="SWV4" s="92"/>
      <c r="SWW4" s="92"/>
      <c r="SWX4" s="92"/>
      <c r="SWY4" s="92"/>
      <c r="SWZ4" s="92"/>
      <c r="SXA4" s="92"/>
      <c r="SXB4" s="92"/>
      <c r="SXC4" s="92"/>
      <c r="SXD4" s="92"/>
      <c r="SXE4" s="92"/>
      <c r="SXF4" s="92"/>
      <c r="SXG4" s="92"/>
      <c r="SXH4" s="92"/>
      <c r="SXI4" s="92"/>
      <c r="SXJ4" s="92"/>
      <c r="SXK4" s="92"/>
      <c r="SXL4" s="92"/>
      <c r="SXM4" s="92"/>
      <c r="SXN4" s="92"/>
      <c r="SXO4" s="92"/>
      <c r="SXP4" s="92"/>
      <c r="SXQ4" s="92"/>
      <c r="SXR4" s="92"/>
      <c r="SXS4" s="92"/>
      <c r="SXT4" s="92"/>
      <c r="SXU4" s="92"/>
      <c r="SXV4" s="92"/>
      <c r="SXW4" s="92"/>
      <c r="SXX4" s="92"/>
      <c r="SXY4" s="92"/>
      <c r="SXZ4" s="92"/>
      <c r="SYA4" s="92"/>
      <c r="SYB4" s="92"/>
      <c r="SYC4" s="92"/>
      <c r="SYD4" s="92"/>
      <c r="SYE4" s="92"/>
      <c r="SYF4" s="92"/>
      <c r="SYG4" s="92"/>
      <c r="SYH4" s="92"/>
      <c r="SYI4" s="92"/>
      <c r="SYJ4" s="92"/>
      <c r="SYK4" s="92"/>
      <c r="SYL4" s="92"/>
      <c r="SYM4" s="92"/>
      <c r="SYN4" s="92"/>
      <c r="SYO4" s="92"/>
      <c r="SYP4" s="92"/>
      <c r="SYQ4" s="92"/>
      <c r="SYR4" s="92"/>
      <c r="SYS4" s="92"/>
      <c r="SYT4" s="92"/>
      <c r="SYU4" s="92"/>
      <c r="SYV4" s="92"/>
      <c r="SYW4" s="92"/>
      <c r="SYX4" s="92"/>
      <c r="SYY4" s="92"/>
      <c r="SYZ4" s="92"/>
      <c r="SZA4" s="92"/>
      <c r="SZB4" s="92"/>
      <c r="SZC4" s="92"/>
      <c r="SZD4" s="92"/>
      <c r="SZE4" s="92"/>
      <c r="SZF4" s="92"/>
      <c r="SZG4" s="92"/>
      <c r="SZH4" s="92"/>
      <c r="SZI4" s="92"/>
      <c r="SZJ4" s="92"/>
      <c r="SZK4" s="92"/>
      <c r="SZL4" s="92"/>
      <c r="SZM4" s="92"/>
      <c r="SZN4" s="92"/>
      <c r="SZO4" s="92"/>
      <c r="SZP4" s="92"/>
      <c r="SZQ4" s="92"/>
      <c r="SZR4" s="92"/>
      <c r="SZS4" s="92"/>
      <c r="SZT4" s="92"/>
      <c r="SZU4" s="92"/>
      <c r="SZV4" s="92"/>
      <c r="SZW4" s="92"/>
      <c r="SZX4" s="92"/>
      <c r="SZY4" s="92"/>
      <c r="SZZ4" s="92"/>
      <c r="TAA4" s="92"/>
      <c r="TAB4" s="92"/>
      <c r="TAC4" s="92"/>
      <c r="TAD4" s="92"/>
      <c r="TAE4" s="92"/>
      <c r="TAF4" s="92"/>
      <c r="TAG4" s="92"/>
      <c r="TAH4" s="92"/>
      <c r="TAI4" s="92"/>
      <c r="TAJ4" s="92"/>
      <c r="TAK4" s="92"/>
      <c r="TAL4" s="92"/>
      <c r="TAM4" s="92"/>
      <c r="TAN4" s="92"/>
      <c r="TAO4" s="92"/>
      <c r="TAP4" s="92"/>
      <c r="TAQ4" s="92"/>
      <c r="TAR4" s="92"/>
      <c r="TAS4" s="92"/>
      <c r="TAT4" s="92"/>
      <c r="TAU4" s="92"/>
      <c r="TAV4" s="92"/>
      <c r="TAW4" s="92"/>
      <c r="TAX4" s="92"/>
      <c r="TAY4" s="92"/>
      <c r="TAZ4" s="92"/>
      <c r="TBA4" s="92"/>
      <c r="TBB4" s="92"/>
      <c r="TBC4" s="92"/>
      <c r="TBD4" s="92"/>
      <c r="TBE4" s="92"/>
      <c r="TBF4" s="92"/>
      <c r="TBG4" s="92"/>
      <c r="TBH4" s="92"/>
      <c r="TBI4" s="92"/>
      <c r="TBJ4" s="92"/>
      <c r="TBK4" s="92"/>
      <c r="TBL4" s="92"/>
      <c r="TBM4" s="92"/>
      <c r="TBN4" s="92"/>
      <c r="TBO4" s="92"/>
      <c r="TBP4" s="92"/>
      <c r="TBQ4" s="92"/>
      <c r="TBR4" s="92"/>
      <c r="TBS4" s="92"/>
      <c r="TBT4" s="92"/>
      <c r="TBU4" s="92"/>
      <c r="TBV4" s="92"/>
      <c r="TBW4" s="92"/>
      <c r="TBX4" s="92"/>
      <c r="TBY4" s="92"/>
      <c r="TBZ4" s="92"/>
      <c r="TCA4" s="92"/>
      <c r="TCB4" s="92"/>
      <c r="TCC4" s="92"/>
      <c r="TCD4" s="92"/>
      <c r="TCE4" s="92"/>
      <c r="TCF4" s="92"/>
      <c r="TCG4" s="92"/>
      <c r="TCH4" s="92"/>
      <c r="TCI4" s="92"/>
      <c r="TCJ4" s="92"/>
      <c r="TCK4" s="92"/>
      <c r="TCL4" s="92"/>
      <c r="TCM4" s="92"/>
      <c r="TCN4" s="92"/>
      <c r="TCO4" s="92"/>
      <c r="TCP4" s="92"/>
      <c r="TCQ4" s="92"/>
      <c r="TCR4" s="92"/>
      <c r="TCS4" s="92"/>
      <c r="TCT4" s="92"/>
      <c r="TCU4" s="92"/>
      <c r="TCV4" s="92"/>
      <c r="TCW4" s="92"/>
      <c r="TCX4" s="92"/>
      <c r="TCY4" s="92"/>
      <c r="TCZ4" s="92"/>
      <c r="TDA4" s="92"/>
      <c r="TDB4" s="92"/>
      <c r="TDC4" s="92"/>
      <c r="TDD4" s="92"/>
      <c r="TDE4" s="92"/>
      <c r="TDF4" s="92"/>
      <c r="TDG4" s="92"/>
      <c r="TDH4" s="92"/>
      <c r="TDI4" s="92"/>
      <c r="TDJ4" s="92"/>
      <c r="TDK4" s="92"/>
      <c r="TDL4" s="92"/>
      <c r="TDM4" s="92"/>
      <c r="TDN4" s="92"/>
      <c r="TDO4" s="92"/>
      <c r="TDP4" s="92"/>
      <c r="TDQ4" s="92"/>
      <c r="TDR4" s="92"/>
      <c r="TDS4" s="92"/>
      <c r="TDT4" s="92"/>
      <c r="TDU4" s="92"/>
      <c r="TDV4" s="92"/>
      <c r="TDW4" s="92"/>
      <c r="TDX4" s="92"/>
      <c r="TDY4" s="92"/>
      <c r="TDZ4" s="92"/>
      <c r="TEA4" s="92"/>
      <c r="TEB4" s="92"/>
      <c r="TEC4" s="92"/>
      <c r="TED4" s="92"/>
      <c r="TEE4" s="92"/>
      <c r="TEF4" s="92"/>
      <c r="TEG4" s="92"/>
      <c r="TEH4" s="92"/>
      <c r="TEI4" s="92"/>
      <c r="TEJ4" s="92"/>
      <c r="TEK4" s="92"/>
      <c r="TEL4" s="92"/>
      <c r="TEM4" s="92"/>
      <c r="TEN4" s="92"/>
      <c r="TEO4" s="92"/>
      <c r="TEP4" s="92"/>
      <c r="TEQ4" s="92"/>
      <c r="TER4" s="92"/>
      <c r="TES4" s="92"/>
      <c r="TET4" s="92"/>
      <c r="TEU4" s="92"/>
      <c r="TEV4" s="92"/>
      <c r="TEW4" s="92"/>
      <c r="TEX4" s="92"/>
      <c r="TEY4" s="92"/>
      <c r="TEZ4" s="92"/>
      <c r="TFA4" s="92"/>
      <c r="TFB4" s="92"/>
      <c r="TFC4" s="92"/>
      <c r="TFD4" s="92"/>
      <c r="TFE4" s="92"/>
      <c r="TFF4" s="92"/>
      <c r="TFG4" s="92"/>
      <c r="TFH4" s="92"/>
      <c r="TFI4" s="92"/>
      <c r="TFJ4" s="92"/>
      <c r="TFK4" s="92"/>
      <c r="TFL4" s="92"/>
      <c r="TFM4" s="92"/>
      <c r="TFN4" s="92"/>
      <c r="TFO4" s="92"/>
      <c r="TFP4" s="92"/>
      <c r="TFQ4" s="92"/>
      <c r="TFR4" s="92"/>
      <c r="TFS4" s="92"/>
      <c r="TFT4" s="92"/>
      <c r="TFU4" s="92"/>
      <c r="TFV4" s="92"/>
      <c r="TFW4" s="92"/>
      <c r="TFX4" s="92"/>
      <c r="TFY4" s="92"/>
      <c r="TFZ4" s="92"/>
      <c r="TGA4" s="92"/>
      <c r="TGB4" s="92"/>
      <c r="TGC4" s="92"/>
      <c r="TGD4" s="92"/>
      <c r="TGE4" s="92"/>
      <c r="TGF4" s="92"/>
      <c r="TGG4" s="92"/>
      <c r="TGH4" s="92"/>
      <c r="TGI4" s="92"/>
      <c r="TGJ4" s="92"/>
      <c r="TGK4" s="92"/>
      <c r="TGL4" s="92"/>
      <c r="TGM4" s="92"/>
      <c r="TGN4" s="92"/>
      <c r="TGO4" s="92"/>
      <c r="TGP4" s="92"/>
      <c r="TGQ4" s="92"/>
      <c r="TGR4" s="92"/>
      <c r="TGS4" s="92"/>
      <c r="TGT4" s="92"/>
      <c r="TGU4" s="92"/>
      <c r="TGV4" s="92"/>
      <c r="TGW4" s="92"/>
      <c r="TGX4" s="92"/>
      <c r="TGY4" s="92"/>
      <c r="TGZ4" s="92"/>
      <c r="THA4" s="92"/>
      <c r="THB4" s="92"/>
      <c r="THC4" s="92"/>
      <c r="THD4" s="92"/>
      <c r="THE4" s="92"/>
      <c r="THF4" s="92"/>
      <c r="THG4" s="92"/>
      <c r="THH4" s="92"/>
      <c r="THI4" s="92"/>
      <c r="THJ4" s="92"/>
      <c r="THK4" s="92"/>
      <c r="THL4" s="92"/>
      <c r="THM4" s="92"/>
      <c r="THN4" s="92"/>
      <c r="THO4" s="92"/>
      <c r="THP4" s="92"/>
      <c r="THQ4" s="92"/>
      <c r="THR4" s="92"/>
      <c r="THS4" s="92"/>
      <c r="THT4" s="92"/>
      <c r="THU4" s="92"/>
      <c r="THV4" s="92"/>
      <c r="THW4" s="92"/>
      <c r="THX4" s="92"/>
      <c r="THY4" s="92"/>
      <c r="THZ4" s="92"/>
      <c r="TIA4" s="92"/>
      <c r="TIB4" s="92"/>
      <c r="TIC4" s="92"/>
      <c r="TID4" s="92"/>
      <c r="TIE4" s="92"/>
      <c r="TIF4" s="92"/>
      <c r="TIG4" s="92"/>
      <c r="TIH4" s="92"/>
      <c r="TII4" s="92"/>
      <c r="TIJ4" s="92"/>
      <c r="TIK4" s="92"/>
      <c r="TIL4" s="92"/>
      <c r="TIM4" s="92"/>
      <c r="TIN4" s="92"/>
      <c r="TIO4" s="92"/>
      <c r="TIP4" s="92"/>
      <c r="TIQ4" s="92"/>
      <c r="TIR4" s="92"/>
      <c r="TIS4" s="92"/>
      <c r="TIT4" s="92"/>
      <c r="TIU4" s="92"/>
      <c r="TIV4" s="92"/>
      <c r="TIW4" s="92"/>
      <c r="TIX4" s="92"/>
      <c r="TIY4" s="92"/>
      <c r="TIZ4" s="92"/>
      <c r="TJA4" s="92"/>
      <c r="TJB4" s="92"/>
      <c r="TJC4" s="92"/>
      <c r="TJD4" s="92"/>
      <c r="TJE4" s="92"/>
      <c r="TJF4" s="92"/>
      <c r="TJG4" s="92"/>
      <c r="TJH4" s="92"/>
      <c r="TJI4" s="92"/>
      <c r="TJJ4" s="92"/>
      <c r="TJK4" s="92"/>
      <c r="TJL4" s="92"/>
      <c r="TJM4" s="92"/>
      <c r="TJN4" s="92"/>
      <c r="TJO4" s="92"/>
      <c r="TJP4" s="92"/>
      <c r="TJQ4" s="92"/>
      <c r="TJR4" s="92"/>
      <c r="TJS4" s="92"/>
      <c r="TJT4" s="92"/>
      <c r="TJU4" s="92"/>
      <c r="TJV4" s="92"/>
      <c r="TJW4" s="92"/>
      <c r="TJX4" s="92"/>
      <c r="TJY4" s="92"/>
      <c r="TJZ4" s="92"/>
      <c r="TKA4" s="92"/>
      <c r="TKB4" s="92"/>
      <c r="TKC4" s="92"/>
      <c r="TKD4" s="92"/>
      <c r="TKE4" s="92"/>
      <c r="TKF4" s="92"/>
      <c r="TKG4" s="92"/>
      <c r="TKH4" s="92"/>
      <c r="TKI4" s="92"/>
      <c r="TKJ4" s="92"/>
      <c r="TKK4" s="92"/>
      <c r="TKL4" s="92"/>
      <c r="TKM4" s="92"/>
      <c r="TKN4" s="92"/>
      <c r="TKO4" s="92"/>
      <c r="TKP4" s="92"/>
      <c r="TKQ4" s="92"/>
      <c r="TKR4" s="92"/>
      <c r="TKS4" s="92"/>
      <c r="TKT4" s="92"/>
      <c r="TKU4" s="92"/>
      <c r="TKV4" s="92"/>
      <c r="TKW4" s="92"/>
      <c r="TKX4" s="92"/>
      <c r="TKY4" s="92"/>
      <c r="TKZ4" s="92"/>
      <c r="TLA4" s="92"/>
      <c r="TLB4" s="92"/>
      <c r="TLC4" s="92"/>
      <c r="TLD4" s="92"/>
      <c r="TLE4" s="92"/>
      <c r="TLF4" s="92"/>
      <c r="TLG4" s="92"/>
      <c r="TLH4" s="92"/>
      <c r="TLI4" s="92"/>
      <c r="TLJ4" s="92"/>
      <c r="TLK4" s="92"/>
      <c r="TLL4" s="92"/>
      <c r="TLM4" s="92"/>
      <c r="TLN4" s="92"/>
      <c r="TLO4" s="92"/>
      <c r="TLP4" s="92"/>
      <c r="TLQ4" s="92"/>
      <c r="TLR4" s="92"/>
      <c r="TLS4" s="92"/>
      <c r="TLT4" s="92"/>
      <c r="TLU4" s="92"/>
      <c r="TLV4" s="92"/>
      <c r="TLW4" s="92"/>
      <c r="TLX4" s="92"/>
      <c r="TLY4" s="92"/>
      <c r="TLZ4" s="92"/>
      <c r="TMA4" s="92"/>
      <c r="TMB4" s="92"/>
      <c r="TMC4" s="92"/>
      <c r="TMD4" s="92"/>
      <c r="TME4" s="92"/>
      <c r="TMF4" s="92"/>
      <c r="TMG4" s="92"/>
      <c r="TMH4" s="92"/>
      <c r="TMI4" s="92"/>
      <c r="TMJ4" s="92"/>
      <c r="TMK4" s="92"/>
      <c r="TML4" s="92"/>
      <c r="TMM4" s="92"/>
      <c r="TMN4" s="92"/>
      <c r="TMO4" s="92"/>
      <c r="TMP4" s="92"/>
      <c r="TMQ4" s="92"/>
      <c r="TMR4" s="92"/>
      <c r="TMS4" s="92"/>
      <c r="TMT4" s="92"/>
      <c r="TMU4" s="92"/>
      <c r="TMV4" s="92"/>
      <c r="TMW4" s="92"/>
      <c r="TMX4" s="92"/>
      <c r="TMY4" s="92"/>
      <c r="TMZ4" s="92"/>
      <c r="TNA4" s="92"/>
      <c r="TNB4" s="92"/>
      <c r="TNC4" s="92"/>
      <c r="TND4" s="92"/>
      <c r="TNE4" s="92"/>
      <c r="TNF4" s="92"/>
      <c r="TNG4" s="92"/>
      <c r="TNH4" s="92"/>
      <c r="TNI4" s="92"/>
      <c r="TNJ4" s="92"/>
      <c r="TNK4" s="92"/>
      <c r="TNL4" s="92"/>
      <c r="TNM4" s="92"/>
      <c r="TNN4" s="92"/>
      <c r="TNO4" s="92"/>
      <c r="TNP4" s="92"/>
      <c r="TNQ4" s="92"/>
      <c r="TNR4" s="92"/>
      <c r="TNS4" s="92"/>
      <c r="TNT4" s="92"/>
      <c r="TNU4" s="92"/>
      <c r="TNV4" s="92"/>
      <c r="TNW4" s="92"/>
      <c r="TNX4" s="92"/>
      <c r="TNY4" s="92"/>
      <c r="TNZ4" s="92"/>
      <c r="TOA4" s="92"/>
      <c r="TOB4" s="92"/>
      <c r="TOC4" s="92"/>
      <c r="TOD4" s="92"/>
      <c r="TOE4" s="92"/>
      <c r="TOF4" s="92"/>
      <c r="TOG4" s="92"/>
      <c r="TOH4" s="92"/>
      <c r="TOI4" s="92"/>
      <c r="TOJ4" s="92"/>
      <c r="TOK4" s="92"/>
      <c r="TOL4" s="92"/>
      <c r="TOM4" s="92"/>
      <c r="TON4" s="92"/>
      <c r="TOO4" s="92"/>
      <c r="TOP4" s="92"/>
      <c r="TOQ4" s="92"/>
      <c r="TOR4" s="92"/>
      <c r="TOS4" s="92"/>
      <c r="TOT4" s="92"/>
      <c r="TOU4" s="92"/>
      <c r="TOV4" s="92"/>
      <c r="TOW4" s="92"/>
      <c r="TOX4" s="92"/>
      <c r="TOY4" s="92"/>
      <c r="TOZ4" s="92"/>
      <c r="TPA4" s="92"/>
      <c r="TPB4" s="92"/>
      <c r="TPC4" s="92"/>
      <c r="TPD4" s="92"/>
      <c r="TPE4" s="92"/>
      <c r="TPF4" s="92"/>
      <c r="TPG4" s="92"/>
      <c r="TPH4" s="92"/>
      <c r="TPI4" s="92"/>
      <c r="TPJ4" s="92"/>
      <c r="TPK4" s="92"/>
      <c r="TPL4" s="92"/>
      <c r="TPM4" s="92"/>
      <c r="TPN4" s="92"/>
      <c r="TPO4" s="92"/>
      <c r="TPP4" s="92"/>
      <c r="TPQ4" s="92"/>
      <c r="TPR4" s="92"/>
      <c r="TPS4" s="92"/>
      <c r="TPT4" s="92"/>
      <c r="TPU4" s="92"/>
      <c r="TPV4" s="92"/>
      <c r="TPW4" s="92"/>
      <c r="TPX4" s="92"/>
      <c r="TPY4" s="92"/>
      <c r="TPZ4" s="92"/>
      <c r="TQA4" s="92"/>
      <c r="TQB4" s="92"/>
      <c r="TQC4" s="92"/>
      <c r="TQD4" s="92"/>
      <c r="TQE4" s="92"/>
      <c r="TQF4" s="92"/>
      <c r="TQG4" s="92"/>
      <c r="TQH4" s="92"/>
      <c r="TQI4" s="92"/>
      <c r="TQJ4" s="92"/>
      <c r="TQK4" s="92"/>
      <c r="TQL4" s="92"/>
      <c r="TQM4" s="92"/>
      <c r="TQN4" s="92"/>
      <c r="TQO4" s="92"/>
      <c r="TQP4" s="92"/>
      <c r="TQQ4" s="92"/>
      <c r="TQR4" s="92"/>
      <c r="TQS4" s="92"/>
      <c r="TQT4" s="92"/>
      <c r="TQU4" s="92"/>
      <c r="TQV4" s="92"/>
      <c r="TQW4" s="92"/>
      <c r="TQX4" s="92"/>
      <c r="TQY4" s="92"/>
      <c r="TQZ4" s="92"/>
      <c r="TRA4" s="92"/>
      <c r="TRB4" s="92"/>
      <c r="TRC4" s="92"/>
      <c r="TRD4" s="92"/>
      <c r="TRE4" s="92"/>
      <c r="TRF4" s="92"/>
      <c r="TRG4" s="92"/>
      <c r="TRH4" s="92"/>
      <c r="TRI4" s="92"/>
      <c r="TRJ4" s="92"/>
      <c r="TRK4" s="92"/>
      <c r="TRL4" s="92"/>
      <c r="TRM4" s="92"/>
      <c r="TRN4" s="92"/>
      <c r="TRO4" s="92"/>
      <c r="TRP4" s="92"/>
      <c r="TRQ4" s="92"/>
      <c r="TRR4" s="92"/>
      <c r="TRS4" s="92"/>
      <c r="TRT4" s="92"/>
      <c r="TRU4" s="92"/>
      <c r="TRV4" s="92"/>
      <c r="TRW4" s="92"/>
      <c r="TRX4" s="92"/>
      <c r="TRY4" s="92"/>
      <c r="TRZ4" s="92"/>
      <c r="TSA4" s="92"/>
      <c r="TSB4" s="92"/>
      <c r="TSC4" s="92"/>
      <c r="TSD4" s="92"/>
      <c r="TSE4" s="92"/>
      <c r="TSF4" s="92"/>
      <c r="TSG4" s="92"/>
      <c r="TSH4" s="92"/>
      <c r="TSI4" s="92"/>
      <c r="TSJ4" s="92"/>
      <c r="TSK4" s="92"/>
      <c r="TSL4" s="92"/>
      <c r="TSM4" s="92"/>
      <c r="TSN4" s="92"/>
      <c r="TSO4" s="92"/>
      <c r="TSP4" s="92"/>
      <c r="TSQ4" s="92"/>
      <c r="TSR4" s="92"/>
      <c r="TSS4" s="92"/>
      <c r="TST4" s="92"/>
      <c r="TSU4" s="92"/>
      <c r="TSV4" s="92"/>
      <c r="TSW4" s="92"/>
      <c r="TSX4" s="92"/>
      <c r="TSY4" s="92"/>
      <c r="TSZ4" s="92"/>
      <c r="TTA4" s="92"/>
      <c r="TTB4" s="92"/>
      <c r="TTC4" s="92"/>
      <c r="TTD4" s="92"/>
      <c r="TTE4" s="92"/>
      <c r="TTF4" s="92"/>
      <c r="TTG4" s="92"/>
      <c r="TTH4" s="92"/>
      <c r="TTI4" s="92"/>
      <c r="TTJ4" s="92"/>
      <c r="TTK4" s="92"/>
      <c r="TTL4" s="92"/>
      <c r="TTM4" s="92"/>
      <c r="TTN4" s="92"/>
      <c r="TTO4" s="92"/>
      <c r="TTP4" s="92"/>
      <c r="TTQ4" s="92"/>
      <c r="TTR4" s="92"/>
      <c r="TTS4" s="92"/>
      <c r="TTT4" s="92"/>
      <c r="TTU4" s="92"/>
      <c r="TTV4" s="92"/>
      <c r="TTW4" s="92"/>
      <c r="TTX4" s="92"/>
      <c r="TTY4" s="92"/>
      <c r="TTZ4" s="92"/>
      <c r="TUA4" s="92"/>
      <c r="TUB4" s="92"/>
      <c r="TUC4" s="92"/>
      <c r="TUD4" s="92"/>
      <c r="TUE4" s="92"/>
      <c r="TUF4" s="92"/>
      <c r="TUG4" s="92"/>
      <c r="TUH4" s="92"/>
      <c r="TUI4" s="92"/>
      <c r="TUJ4" s="92"/>
      <c r="TUK4" s="92"/>
      <c r="TUL4" s="92"/>
      <c r="TUM4" s="92"/>
      <c r="TUN4" s="92"/>
      <c r="TUO4" s="92"/>
      <c r="TUP4" s="92"/>
      <c r="TUQ4" s="92"/>
      <c r="TUR4" s="92"/>
      <c r="TUS4" s="92"/>
      <c r="TUT4" s="92"/>
      <c r="TUU4" s="92"/>
      <c r="TUV4" s="92"/>
      <c r="TUW4" s="92"/>
      <c r="TUX4" s="92"/>
      <c r="TUY4" s="92"/>
      <c r="TUZ4" s="92"/>
      <c r="TVA4" s="92"/>
      <c r="TVB4" s="92"/>
      <c r="TVC4" s="92"/>
      <c r="TVD4" s="92"/>
      <c r="TVE4" s="92"/>
      <c r="TVF4" s="92"/>
      <c r="TVG4" s="92"/>
      <c r="TVH4" s="92"/>
      <c r="TVI4" s="92"/>
      <c r="TVJ4" s="92"/>
      <c r="TVK4" s="92"/>
      <c r="TVL4" s="92"/>
      <c r="TVM4" s="92"/>
      <c r="TVN4" s="92"/>
      <c r="TVO4" s="92"/>
      <c r="TVP4" s="92"/>
      <c r="TVQ4" s="92"/>
      <c r="TVR4" s="92"/>
      <c r="TVS4" s="92"/>
      <c r="TVT4" s="92"/>
      <c r="TVU4" s="92"/>
      <c r="TVV4" s="92"/>
      <c r="TVW4" s="92"/>
      <c r="TVX4" s="92"/>
      <c r="TVY4" s="92"/>
      <c r="TVZ4" s="92"/>
      <c r="TWA4" s="92"/>
      <c r="TWB4" s="92"/>
      <c r="TWC4" s="92"/>
      <c r="TWD4" s="92"/>
      <c r="TWE4" s="92"/>
      <c r="TWF4" s="92"/>
      <c r="TWG4" s="92"/>
      <c r="TWH4" s="92"/>
      <c r="TWI4" s="92"/>
      <c r="TWJ4" s="92"/>
      <c r="TWK4" s="92"/>
      <c r="TWL4" s="92"/>
      <c r="TWM4" s="92"/>
      <c r="TWN4" s="92"/>
      <c r="TWO4" s="92"/>
      <c r="TWP4" s="92"/>
      <c r="TWQ4" s="92"/>
      <c r="TWR4" s="92"/>
      <c r="TWS4" s="92"/>
      <c r="TWT4" s="92"/>
      <c r="TWU4" s="92"/>
      <c r="TWV4" s="92"/>
      <c r="TWW4" s="92"/>
      <c r="TWX4" s="92"/>
      <c r="TWY4" s="92"/>
      <c r="TWZ4" s="92"/>
      <c r="TXA4" s="92"/>
      <c r="TXB4" s="92"/>
      <c r="TXC4" s="92"/>
      <c r="TXD4" s="92"/>
      <c r="TXE4" s="92"/>
      <c r="TXF4" s="92"/>
      <c r="TXG4" s="92"/>
      <c r="TXH4" s="92"/>
      <c r="TXI4" s="92"/>
      <c r="TXJ4" s="92"/>
      <c r="TXK4" s="92"/>
      <c r="TXL4" s="92"/>
      <c r="TXM4" s="92"/>
      <c r="TXN4" s="92"/>
      <c r="TXO4" s="92"/>
      <c r="TXP4" s="92"/>
      <c r="TXQ4" s="92"/>
      <c r="TXR4" s="92"/>
      <c r="TXS4" s="92"/>
      <c r="TXT4" s="92"/>
      <c r="TXU4" s="92"/>
      <c r="TXV4" s="92"/>
      <c r="TXW4" s="92"/>
      <c r="TXX4" s="92"/>
      <c r="TXY4" s="92"/>
      <c r="TXZ4" s="92"/>
      <c r="TYA4" s="92"/>
      <c r="TYB4" s="92"/>
      <c r="TYC4" s="92"/>
      <c r="TYD4" s="92"/>
      <c r="TYE4" s="92"/>
      <c r="TYF4" s="92"/>
      <c r="TYG4" s="92"/>
      <c r="TYH4" s="92"/>
      <c r="TYI4" s="92"/>
      <c r="TYJ4" s="92"/>
      <c r="TYK4" s="92"/>
      <c r="TYL4" s="92"/>
      <c r="TYM4" s="92"/>
      <c r="TYN4" s="92"/>
      <c r="TYO4" s="92"/>
      <c r="TYP4" s="92"/>
      <c r="TYQ4" s="92"/>
      <c r="TYR4" s="92"/>
      <c r="TYS4" s="92"/>
      <c r="TYT4" s="92"/>
      <c r="TYU4" s="92"/>
      <c r="TYV4" s="92"/>
      <c r="TYW4" s="92"/>
      <c r="TYX4" s="92"/>
      <c r="TYY4" s="92"/>
      <c r="TYZ4" s="92"/>
      <c r="TZA4" s="92"/>
      <c r="TZB4" s="92"/>
      <c r="TZC4" s="92"/>
      <c r="TZD4" s="92"/>
      <c r="TZE4" s="92"/>
      <c r="TZF4" s="92"/>
      <c r="TZG4" s="92"/>
      <c r="TZH4" s="92"/>
      <c r="TZI4" s="92"/>
      <c r="TZJ4" s="92"/>
      <c r="TZK4" s="92"/>
      <c r="TZL4" s="92"/>
      <c r="TZM4" s="92"/>
      <c r="TZN4" s="92"/>
      <c r="TZO4" s="92"/>
      <c r="TZP4" s="92"/>
      <c r="TZQ4" s="92"/>
      <c r="TZR4" s="92"/>
      <c r="TZS4" s="92"/>
      <c r="TZT4" s="92"/>
      <c r="TZU4" s="92"/>
      <c r="TZV4" s="92"/>
      <c r="TZW4" s="92"/>
      <c r="TZX4" s="92"/>
      <c r="TZY4" s="92"/>
      <c r="TZZ4" s="92"/>
      <c r="UAA4" s="92"/>
      <c r="UAB4" s="92"/>
      <c r="UAC4" s="92"/>
      <c r="UAD4" s="92"/>
      <c r="UAE4" s="92"/>
      <c r="UAF4" s="92"/>
      <c r="UAG4" s="92"/>
      <c r="UAH4" s="92"/>
      <c r="UAI4" s="92"/>
      <c r="UAJ4" s="92"/>
      <c r="UAK4" s="92"/>
      <c r="UAL4" s="92"/>
      <c r="UAM4" s="92"/>
      <c r="UAN4" s="92"/>
      <c r="UAO4" s="92"/>
      <c r="UAP4" s="92"/>
      <c r="UAQ4" s="92"/>
      <c r="UAR4" s="92"/>
      <c r="UAS4" s="92"/>
      <c r="UAT4" s="92"/>
      <c r="UAU4" s="92"/>
      <c r="UAV4" s="92"/>
      <c r="UAW4" s="92"/>
      <c r="UAX4" s="92"/>
      <c r="UAY4" s="92"/>
      <c r="UAZ4" s="92"/>
      <c r="UBA4" s="92"/>
      <c r="UBB4" s="92"/>
      <c r="UBC4" s="92"/>
      <c r="UBD4" s="92"/>
      <c r="UBE4" s="92"/>
      <c r="UBF4" s="92"/>
      <c r="UBG4" s="92"/>
      <c r="UBH4" s="92"/>
      <c r="UBI4" s="92"/>
      <c r="UBJ4" s="92"/>
      <c r="UBK4" s="92"/>
      <c r="UBL4" s="92"/>
      <c r="UBM4" s="92"/>
      <c r="UBN4" s="92"/>
      <c r="UBO4" s="92"/>
      <c r="UBP4" s="92"/>
      <c r="UBQ4" s="92"/>
      <c r="UBR4" s="92"/>
      <c r="UBS4" s="92"/>
      <c r="UBT4" s="92"/>
      <c r="UBU4" s="92"/>
      <c r="UBV4" s="92"/>
      <c r="UBW4" s="92"/>
      <c r="UBX4" s="92"/>
      <c r="UBY4" s="92"/>
      <c r="UBZ4" s="92"/>
      <c r="UCA4" s="92"/>
      <c r="UCB4" s="92"/>
      <c r="UCC4" s="92"/>
      <c r="UCD4" s="92"/>
      <c r="UCE4" s="92"/>
      <c r="UCF4" s="92"/>
      <c r="UCG4" s="92"/>
      <c r="UCH4" s="92"/>
      <c r="UCI4" s="92"/>
      <c r="UCJ4" s="92"/>
      <c r="UCK4" s="92"/>
      <c r="UCL4" s="92"/>
      <c r="UCM4" s="92"/>
      <c r="UCN4" s="92"/>
      <c r="UCO4" s="92"/>
      <c r="UCP4" s="92"/>
      <c r="UCQ4" s="92"/>
      <c r="UCR4" s="92"/>
      <c r="UCS4" s="92"/>
      <c r="UCT4" s="92"/>
      <c r="UCU4" s="92"/>
      <c r="UCV4" s="92"/>
      <c r="UCW4" s="92"/>
      <c r="UCX4" s="92"/>
      <c r="UCY4" s="92"/>
      <c r="UCZ4" s="92"/>
      <c r="UDA4" s="92"/>
      <c r="UDB4" s="92"/>
      <c r="UDC4" s="92"/>
      <c r="UDD4" s="92"/>
      <c r="UDE4" s="92"/>
      <c r="UDF4" s="92"/>
      <c r="UDG4" s="92"/>
      <c r="UDH4" s="92"/>
      <c r="UDI4" s="92"/>
      <c r="UDJ4" s="92"/>
      <c r="UDK4" s="92"/>
      <c r="UDL4" s="92"/>
      <c r="UDM4" s="92"/>
      <c r="UDN4" s="92"/>
      <c r="UDO4" s="92"/>
      <c r="UDP4" s="92"/>
      <c r="UDQ4" s="92"/>
      <c r="UDR4" s="92"/>
      <c r="UDS4" s="92"/>
      <c r="UDT4" s="92"/>
      <c r="UDU4" s="92"/>
      <c r="UDV4" s="92"/>
      <c r="UDW4" s="92"/>
      <c r="UDX4" s="92"/>
      <c r="UDY4" s="92"/>
      <c r="UDZ4" s="92"/>
      <c r="UEA4" s="92"/>
      <c r="UEB4" s="92"/>
      <c r="UEC4" s="92"/>
      <c r="UED4" s="92"/>
      <c r="UEE4" s="92"/>
      <c r="UEF4" s="92"/>
      <c r="UEG4" s="92"/>
      <c r="UEH4" s="92"/>
      <c r="UEI4" s="92"/>
      <c r="UEJ4" s="92"/>
      <c r="UEK4" s="92"/>
      <c r="UEL4" s="92"/>
      <c r="UEM4" s="92"/>
      <c r="UEN4" s="92"/>
      <c r="UEO4" s="92"/>
      <c r="UEP4" s="92"/>
      <c r="UEQ4" s="92"/>
      <c r="UER4" s="92"/>
      <c r="UES4" s="92"/>
      <c r="UET4" s="92"/>
      <c r="UEU4" s="92"/>
      <c r="UEV4" s="92"/>
      <c r="UEW4" s="92"/>
      <c r="UEX4" s="92"/>
      <c r="UEY4" s="92"/>
      <c r="UEZ4" s="92"/>
      <c r="UFA4" s="92"/>
      <c r="UFB4" s="92"/>
      <c r="UFC4" s="92"/>
      <c r="UFD4" s="92"/>
      <c r="UFE4" s="92"/>
      <c r="UFF4" s="92"/>
      <c r="UFG4" s="92"/>
      <c r="UFH4" s="92"/>
      <c r="UFI4" s="92"/>
      <c r="UFJ4" s="92"/>
      <c r="UFK4" s="92"/>
      <c r="UFL4" s="92"/>
      <c r="UFM4" s="92"/>
      <c r="UFN4" s="92"/>
      <c r="UFO4" s="92"/>
      <c r="UFP4" s="92"/>
      <c r="UFQ4" s="92"/>
      <c r="UFR4" s="92"/>
      <c r="UFS4" s="92"/>
      <c r="UFT4" s="92"/>
      <c r="UFU4" s="92"/>
      <c r="UFV4" s="92"/>
      <c r="UFW4" s="92"/>
      <c r="UFX4" s="92"/>
      <c r="UFY4" s="92"/>
      <c r="UFZ4" s="92"/>
      <c r="UGA4" s="92"/>
      <c r="UGB4" s="92"/>
      <c r="UGC4" s="92"/>
      <c r="UGD4" s="92"/>
      <c r="UGE4" s="92"/>
      <c r="UGF4" s="92"/>
      <c r="UGG4" s="92"/>
      <c r="UGH4" s="92"/>
      <c r="UGI4" s="92"/>
      <c r="UGJ4" s="92"/>
      <c r="UGK4" s="92"/>
      <c r="UGL4" s="92"/>
      <c r="UGM4" s="92"/>
      <c r="UGN4" s="92"/>
      <c r="UGO4" s="92"/>
      <c r="UGP4" s="92"/>
      <c r="UGQ4" s="92"/>
      <c r="UGR4" s="92"/>
      <c r="UGS4" s="92"/>
      <c r="UGT4" s="92"/>
      <c r="UGU4" s="92"/>
      <c r="UGV4" s="92"/>
      <c r="UGW4" s="92"/>
      <c r="UGX4" s="92"/>
      <c r="UGY4" s="92"/>
      <c r="UGZ4" s="92"/>
      <c r="UHA4" s="92"/>
      <c r="UHB4" s="92"/>
      <c r="UHC4" s="92"/>
      <c r="UHD4" s="92"/>
      <c r="UHE4" s="92"/>
      <c r="UHF4" s="92"/>
      <c r="UHG4" s="92"/>
      <c r="UHH4" s="92"/>
      <c r="UHI4" s="92"/>
      <c r="UHJ4" s="92"/>
      <c r="UHK4" s="92"/>
      <c r="UHL4" s="92"/>
      <c r="UHM4" s="92"/>
      <c r="UHN4" s="92"/>
      <c r="UHO4" s="92"/>
      <c r="UHP4" s="92"/>
      <c r="UHQ4" s="92"/>
      <c r="UHR4" s="92"/>
      <c r="UHS4" s="92"/>
      <c r="UHT4" s="92"/>
      <c r="UHU4" s="92"/>
      <c r="UHV4" s="92"/>
      <c r="UHW4" s="92"/>
      <c r="UHX4" s="92"/>
      <c r="UHY4" s="92"/>
      <c r="UHZ4" s="92"/>
      <c r="UIA4" s="92"/>
      <c r="UIB4" s="92"/>
      <c r="UIC4" s="92"/>
      <c r="UID4" s="92"/>
      <c r="UIE4" s="92"/>
      <c r="UIF4" s="92"/>
      <c r="UIG4" s="92"/>
      <c r="UIH4" s="92"/>
      <c r="UII4" s="92"/>
      <c r="UIJ4" s="92"/>
      <c r="UIK4" s="92"/>
      <c r="UIL4" s="92"/>
      <c r="UIM4" s="92"/>
      <c r="UIN4" s="92"/>
      <c r="UIO4" s="92"/>
      <c r="UIP4" s="92"/>
      <c r="UIQ4" s="92"/>
      <c r="UIR4" s="92"/>
      <c r="UIS4" s="92"/>
      <c r="UIT4" s="92"/>
      <c r="UIU4" s="92"/>
      <c r="UIV4" s="92"/>
      <c r="UIW4" s="92"/>
      <c r="UIX4" s="92"/>
      <c r="UIY4" s="92"/>
      <c r="UIZ4" s="92"/>
      <c r="UJA4" s="92"/>
      <c r="UJB4" s="92"/>
      <c r="UJC4" s="92"/>
      <c r="UJD4" s="92"/>
      <c r="UJE4" s="92"/>
      <c r="UJF4" s="92"/>
      <c r="UJG4" s="92"/>
      <c r="UJH4" s="92"/>
      <c r="UJI4" s="92"/>
      <c r="UJJ4" s="92"/>
      <c r="UJK4" s="92"/>
      <c r="UJL4" s="92"/>
      <c r="UJM4" s="92"/>
      <c r="UJN4" s="92"/>
      <c r="UJO4" s="92"/>
      <c r="UJP4" s="92"/>
      <c r="UJQ4" s="92"/>
      <c r="UJR4" s="92"/>
      <c r="UJS4" s="92"/>
      <c r="UJT4" s="92"/>
      <c r="UJU4" s="92"/>
      <c r="UJV4" s="92"/>
      <c r="UJW4" s="92"/>
      <c r="UJX4" s="92"/>
      <c r="UJY4" s="92"/>
      <c r="UJZ4" s="92"/>
      <c r="UKA4" s="92"/>
      <c r="UKB4" s="92"/>
      <c r="UKC4" s="92"/>
      <c r="UKD4" s="92"/>
      <c r="UKE4" s="92"/>
      <c r="UKF4" s="92"/>
      <c r="UKG4" s="92"/>
      <c r="UKH4" s="92"/>
      <c r="UKI4" s="92"/>
      <c r="UKJ4" s="92"/>
      <c r="UKK4" s="92"/>
      <c r="UKL4" s="92"/>
      <c r="UKM4" s="92"/>
      <c r="UKN4" s="92"/>
      <c r="UKO4" s="92"/>
      <c r="UKP4" s="92"/>
      <c r="UKQ4" s="92"/>
      <c r="UKR4" s="92"/>
      <c r="UKS4" s="92"/>
      <c r="UKT4" s="92"/>
      <c r="UKU4" s="92"/>
      <c r="UKV4" s="92"/>
      <c r="UKW4" s="92"/>
      <c r="UKX4" s="92"/>
      <c r="UKY4" s="92"/>
      <c r="UKZ4" s="92"/>
      <c r="ULA4" s="92"/>
      <c r="ULB4" s="92"/>
      <c r="ULC4" s="92"/>
      <c r="ULD4" s="92"/>
      <c r="ULE4" s="92"/>
      <c r="ULF4" s="92"/>
      <c r="ULG4" s="92"/>
      <c r="ULH4" s="92"/>
      <c r="ULI4" s="92"/>
      <c r="ULJ4" s="92"/>
      <c r="ULK4" s="92"/>
      <c r="ULL4" s="92"/>
      <c r="ULM4" s="92"/>
      <c r="ULN4" s="92"/>
      <c r="ULO4" s="92"/>
      <c r="ULP4" s="92"/>
      <c r="ULQ4" s="92"/>
      <c r="ULR4" s="92"/>
      <c r="ULS4" s="92"/>
      <c r="ULT4" s="92"/>
      <c r="ULU4" s="92"/>
      <c r="ULV4" s="92"/>
      <c r="ULW4" s="92"/>
      <c r="ULX4" s="92"/>
      <c r="ULY4" s="92"/>
      <c r="ULZ4" s="92"/>
      <c r="UMA4" s="92"/>
      <c r="UMB4" s="92"/>
      <c r="UMC4" s="92"/>
      <c r="UMD4" s="92"/>
      <c r="UME4" s="92"/>
      <c r="UMF4" s="92"/>
      <c r="UMG4" s="92"/>
      <c r="UMH4" s="92"/>
      <c r="UMI4" s="92"/>
      <c r="UMJ4" s="92"/>
      <c r="UMK4" s="92"/>
      <c r="UML4" s="92"/>
      <c r="UMM4" s="92"/>
      <c r="UMN4" s="92"/>
      <c r="UMO4" s="92"/>
      <c r="UMP4" s="92"/>
      <c r="UMQ4" s="92"/>
      <c r="UMR4" s="92"/>
      <c r="UMS4" s="92"/>
      <c r="UMT4" s="92"/>
      <c r="UMU4" s="92"/>
      <c r="UMV4" s="92"/>
      <c r="UMW4" s="92"/>
      <c r="UMX4" s="92"/>
      <c r="UMY4" s="92"/>
      <c r="UMZ4" s="92"/>
      <c r="UNA4" s="92"/>
      <c r="UNB4" s="92"/>
      <c r="UNC4" s="92"/>
      <c r="UND4" s="92"/>
      <c r="UNE4" s="92"/>
      <c r="UNF4" s="92"/>
      <c r="UNG4" s="92"/>
      <c r="UNH4" s="92"/>
      <c r="UNI4" s="92"/>
      <c r="UNJ4" s="92"/>
      <c r="UNK4" s="92"/>
      <c r="UNL4" s="92"/>
      <c r="UNM4" s="92"/>
      <c r="UNN4" s="92"/>
      <c r="UNO4" s="92"/>
      <c r="UNP4" s="92"/>
      <c r="UNQ4" s="92"/>
      <c r="UNR4" s="92"/>
      <c r="UNS4" s="92"/>
      <c r="UNT4" s="92"/>
      <c r="UNU4" s="92"/>
      <c r="UNV4" s="92"/>
      <c r="UNW4" s="92"/>
      <c r="UNX4" s="92"/>
      <c r="UNY4" s="92"/>
      <c r="UNZ4" s="92"/>
      <c r="UOA4" s="92"/>
      <c r="UOB4" s="92"/>
      <c r="UOC4" s="92"/>
      <c r="UOD4" s="92"/>
      <c r="UOE4" s="92"/>
      <c r="UOF4" s="92"/>
      <c r="UOG4" s="92"/>
      <c r="UOH4" s="92"/>
      <c r="UOI4" s="92"/>
      <c r="UOJ4" s="92"/>
      <c r="UOK4" s="92"/>
      <c r="UOL4" s="92"/>
      <c r="UOM4" s="92"/>
      <c r="UON4" s="92"/>
      <c r="UOO4" s="92"/>
      <c r="UOP4" s="92"/>
      <c r="UOQ4" s="92"/>
      <c r="UOR4" s="92"/>
      <c r="UOS4" s="92"/>
      <c r="UOT4" s="92"/>
      <c r="UOU4" s="92"/>
      <c r="UOV4" s="92"/>
      <c r="UOW4" s="92"/>
      <c r="UOX4" s="92"/>
      <c r="UOY4" s="92"/>
      <c r="UOZ4" s="92"/>
      <c r="UPA4" s="92"/>
      <c r="UPB4" s="92"/>
      <c r="UPC4" s="92"/>
      <c r="UPD4" s="92"/>
      <c r="UPE4" s="92"/>
      <c r="UPF4" s="92"/>
      <c r="UPG4" s="92"/>
      <c r="UPH4" s="92"/>
      <c r="UPI4" s="92"/>
      <c r="UPJ4" s="92"/>
      <c r="UPK4" s="92"/>
      <c r="UPL4" s="92"/>
      <c r="UPM4" s="92"/>
      <c r="UPN4" s="92"/>
      <c r="UPO4" s="92"/>
      <c r="UPP4" s="92"/>
      <c r="UPQ4" s="92"/>
      <c r="UPR4" s="92"/>
      <c r="UPS4" s="92"/>
      <c r="UPT4" s="92"/>
      <c r="UPU4" s="92"/>
      <c r="UPV4" s="92"/>
      <c r="UPW4" s="92"/>
      <c r="UPX4" s="92"/>
      <c r="UPY4" s="92"/>
      <c r="UPZ4" s="92"/>
      <c r="UQA4" s="92"/>
      <c r="UQB4" s="92"/>
      <c r="UQC4" s="92"/>
      <c r="UQD4" s="92"/>
      <c r="UQE4" s="92"/>
      <c r="UQF4" s="92"/>
      <c r="UQG4" s="92"/>
      <c r="UQH4" s="92"/>
      <c r="UQI4" s="92"/>
      <c r="UQJ4" s="92"/>
      <c r="UQK4" s="92"/>
      <c r="UQL4" s="92"/>
      <c r="UQM4" s="92"/>
      <c r="UQN4" s="92"/>
      <c r="UQO4" s="92"/>
      <c r="UQP4" s="92"/>
      <c r="UQQ4" s="92"/>
      <c r="UQR4" s="92"/>
      <c r="UQS4" s="92"/>
      <c r="UQT4" s="92"/>
      <c r="UQU4" s="92"/>
      <c r="UQV4" s="92"/>
      <c r="UQW4" s="92"/>
      <c r="UQX4" s="92"/>
      <c r="UQY4" s="92"/>
      <c r="UQZ4" s="92"/>
      <c r="URA4" s="92"/>
      <c r="URB4" s="92"/>
      <c r="URC4" s="92"/>
      <c r="URD4" s="92"/>
      <c r="URE4" s="92"/>
      <c r="URF4" s="92"/>
      <c r="URG4" s="92"/>
      <c r="URH4" s="92"/>
      <c r="URI4" s="92"/>
      <c r="URJ4" s="92"/>
      <c r="URK4" s="92"/>
      <c r="URL4" s="92"/>
      <c r="URM4" s="92"/>
      <c r="URN4" s="92"/>
      <c r="URO4" s="92"/>
      <c r="URP4" s="92"/>
      <c r="URQ4" s="92"/>
      <c r="URR4" s="92"/>
      <c r="URS4" s="92"/>
      <c r="URT4" s="92"/>
      <c r="URU4" s="92"/>
      <c r="URV4" s="92"/>
      <c r="URW4" s="92"/>
      <c r="URX4" s="92"/>
      <c r="URY4" s="92"/>
      <c r="URZ4" s="92"/>
      <c r="USA4" s="92"/>
      <c r="USB4" s="92"/>
      <c r="USC4" s="92"/>
      <c r="USD4" s="92"/>
      <c r="USE4" s="92"/>
      <c r="USF4" s="92"/>
      <c r="USG4" s="92"/>
      <c r="USH4" s="92"/>
      <c r="USI4" s="92"/>
      <c r="USJ4" s="92"/>
      <c r="USK4" s="92"/>
      <c r="USL4" s="92"/>
      <c r="USM4" s="92"/>
      <c r="USN4" s="92"/>
      <c r="USO4" s="92"/>
      <c r="USP4" s="92"/>
      <c r="USQ4" s="92"/>
      <c r="USR4" s="92"/>
      <c r="USS4" s="92"/>
      <c r="UST4" s="92"/>
      <c r="USU4" s="92"/>
      <c r="USV4" s="92"/>
      <c r="USW4" s="92"/>
      <c r="USX4" s="92"/>
      <c r="USY4" s="92"/>
      <c r="USZ4" s="92"/>
      <c r="UTA4" s="92"/>
      <c r="UTB4" s="92"/>
      <c r="UTC4" s="92"/>
      <c r="UTD4" s="92"/>
      <c r="UTE4" s="92"/>
      <c r="UTF4" s="92"/>
      <c r="UTG4" s="92"/>
      <c r="UTH4" s="92"/>
      <c r="UTI4" s="92"/>
      <c r="UTJ4" s="92"/>
      <c r="UTK4" s="92"/>
      <c r="UTL4" s="92"/>
      <c r="UTM4" s="92"/>
      <c r="UTN4" s="92"/>
      <c r="UTO4" s="92"/>
      <c r="UTP4" s="92"/>
      <c r="UTQ4" s="92"/>
      <c r="UTR4" s="92"/>
      <c r="UTS4" s="92"/>
      <c r="UTT4" s="92"/>
      <c r="UTU4" s="92"/>
      <c r="UTV4" s="92"/>
      <c r="UTW4" s="92"/>
      <c r="UTX4" s="92"/>
      <c r="UTY4" s="92"/>
      <c r="UTZ4" s="92"/>
      <c r="UUA4" s="92"/>
      <c r="UUB4" s="92"/>
      <c r="UUC4" s="92"/>
      <c r="UUD4" s="92"/>
      <c r="UUE4" s="92"/>
      <c r="UUF4" s="92"/>
      <c r="UUG4" s="92"/>
      <c r="UUH4" s="92"/>
      <c r="UUI4" s="92"/>
      <c r="UUJ4" s="92"/>
      <c r="UUK4" s="92"/>
      <c r="UUL4" s="92"/>
      <c r="UUM4" s="92"/>
      <c r="UUN4" s="92"/>
      <c r="UUO4" s="92"/>
      <c r="UUP4" s="92"/>
      <c r="UUQ4" s="92"/>
      <c r="UUR4" s="92"/>
      <c r="UUS4" s="92"/>
      <c r="UUT4" s="92"/>
      <c r="UUU4" s="92"/>
      <c r="UUV4" s="92"/>
      <c r="UUW4" s="92"/>
      <c r="UUX4" s="92"/>
      <c r="UUY4" s="92"/>
      <c r="UUZ4" s="92"/>
      <c r="UVA4" s="92"/>
      <c r="UVB4" s="92"/>
      <c r="UVC4" s="92"/>
      <c r="UVD4" s="92"/>
      <c r="UVE4" s="92"/>
      <c r="UVF4" s="92"/>
      <c r="UVG4" s="92"/>
      <c r="UVH4" s="92"/>
      <c r="UVI4" s="92"/>
      <c r="UVJ4" s="92"/>
      <c r="UVK4" s="92"/>
      <c r="UVL4" s="92"/>
      <c r="UVM4" s="92"/>
      <c r="UVN4" s="92"/>
      <c r="UVO4" s="92"/>
      <c r="UVP4" s="92"/>
      <c r="UVQ4" s="92"/>
      <c r="UVR4" s="92"/>
      <c r="UVS4" s="92"/>
      <c r="UVT4" s="92"/>
      <c r="UVU4" s="92"/>
      <c r="UVV4" s="92"/>
      <c r="UVW4" s="92"/>
      <c r="UVX4" s="92"/>
      <c r="UVY4" s="92"/>
      <c r="UVZ4" s="92"/>
      <c r="UWA4" s="92"/>
      <c r="UWB4" s="92"/>
      <c r="UWC4" s="92"/>
      <c r="UWD4" s="92"/>
      <c r="UWE4" s="92"/>
      <c r="UWF4" s="92"/>
      <c r="UWG4" s="92"/>
      <c r="UWH4" s="92"/>
      <c r="UWI4" s="92"/>
      <c r="UWJ4" s="92"/>
      <c r="UWK4" s="92"/>
      <c r="UWL4" s="92"/>
      <c r="UWM4" s="92"/>
      <c r="UWN4" s="92"/>
      <c r="UWO4" s="92"/>
      <c r="UWP4" s="92"/>
      <c r="UWQ4" s="92"/>
      <c r="UWR4" s="92"/>
      <c r="UWS4" s="92"/>
      <c r="UWT4" s="92"/>
      <c r="UWU4" s="92"/>
      <c r="UWV4" s="92"/>
      <c r="UWW4" s="92"/>
      <c r="UWX4" s="92"/>
      <c r="UWY4" s="92"/>
      <c r="UWZ4" s="92"/>
      <c r="UXA4" s="92"/>
      <c r="UXB4" s="92"/>
      <c r="UXC4" s="92"/>
      <c r="UXD4" s="92"/>
      <c r="UXE4" s="92"/>
      <c r="UXF4" s="92"/>
      <c r="UXG4" s="92"/>
      <c r="UXH4" s="92"/>
      <c r="UXI4" s="92"/>
      <c r="UXJ4" s="92"/>
      <c r="UXK4" s="92"/>
      <c r="UXL4" s="92"/>
      <c r="UXM4" s="92"/>
      <c r="UXN4" s="92"/>
      <c r="UXO4" s="92"/>
      <c r="UXP4" s="92"/>
      <c r="UXQ4" s="92"/>
      <c r="UXR4" s="92"/>
      <c r="UXS4" s="92"/>
      <c r="UXT4" s="92"/>
      <c r="UXU4" s="92"/>
      <c r="UXV4" s="92"/>
      <c r="UXW4" s="92"/>
      <c r="UXX4" s="92"/>
      <c r="UXY4" s="92"/>
      <c r="UXZ4" s="92"/>
      <c r="UYA4" s="92"/>
      <c r="UYB4" s="92"/>
      <c r="UYC4" s="92"/>
      <c r="UYD4" s="92"/>
      <c r="UYE4" s="92"/>
      <c r="UYF4" s="92"/>
      <c r="UYG4" s="92"/>
      <c r="UYH4" s="92"/>
      <c r="UYI4" s="92"/>
      <c r="UYJ4" s="92"/>
      <c r="UYK4" s="92"/>
      <c r="UYL4" s="92"/>
      <c r="UYM4" s="92"/>
      <c r="UYN4" s="92"/>
      <c r="UYO4" s="92"/>
      <c r="UYP4" s="92"/>
      <c r="UYQ4" s="92"/>
      <c r="UYR4" s="92"/>
      <c r="UYS4" s="92"/>
      <c r="UYT4" s="92"/>
      <c r="UYU4" s="92"/>
      <c r="UYV4" s="92"/>
      <c r="UYW4" s="92"/>
      <c r="UYX4" s="92"/>
      <c r="UYY4" s="92"/>
      <c r="UYZ4" s="92"/>
      <c r="UZA4" s="92"/>
      <c r="UZB4" s="92"/>
      <c r="UZC4" s="92"/>
      <c r="UZD4" s="92"/>
      <c r="UZE4" s="92"/>
      <c r="UZF4" s="92"/>
      <c r="UZG4" s="92"/>
      <c r="UZH4" s="92"/>
      <c r="UZI4" s="92"/>
      <c r="UZJ4" s="92"/>
      <c r="UZK4" s="92"/>
      <c r="UZL4" s="92"/>
      <c r="UZM4" s="92"/>
      <c r="UZN4" s="92"/>
      <c r="UZO4" s="92"/>
      <c r="UZP4" s="92"/>
      <c r="UZQ4" s="92"/>
      <c r="UZR4" s="92"/>
      <c r="UZS4" s="92"/>
      <c r="UZT4" s="92"/>
      <c r="UZU4" s="92"/>
      <c r="UZV4" s="92"/>
      <c r="UZW4" s="92"/>
      <c r="UZX4" s="92"/>
      <c r="UZY4" s="92"/>
      <c r="UZZ4" s="92"/>
      <c r="VAA4" s="92"/>
      <c r="VAB4" s="92"/>
      <c r="VAC4" s="92"/>
      <c r="VAD4" s="92"/>
      <c r="VAE4" s="92"/>
      <c r="VAF4" s="92"/>
      <c r="VAG4" s="92"/>
      <c r="VAH4" s="92"/>
      <c r="VAI4" s="92"/>
      <c r="VAJ4" s="92"/>
      <c r="VAK4" s="92"/>
      <c r="VAL4" s="92"/>
      <c r="VAM4" s="92"/>
      <c r="VAN4" s="92"/>
      <c r="VAO4" s="92"/>
      <c r="VAP4" s="92"/>
      <c r="VAQ4" s="92"/>
      <c r="VAR4" s="92"/>
      <c r="VAS4" s="92"/>
      <c r="VAT4" s="92"/>
      <c r="VAU4" s="92"/>
      <c r="VAV4" s="92"/>
      <c r="VAW4" s="92"/>
      <c r="VAX4" s="92"/>
      <c r="VAY4" s="92"/>
      <c r="VAZ4" s="92"/>
      <c r="VBA4" s="92"/>
      <c r="VBB4" s="92"/>
      <c r="VBC4" s="92"/>
      <c r="VBD4" s="92"/>
      <c r="VBE4" s="92"/>
      <c r="VBF4" s="92"/>
      <c r="VBG4" s="92"/>
      <c r="VBH4" s="92"/>
      <c r="VBI4" s="92"/>
      <c r="VBJ4" s="92"/>
      <c r="VBK4" s="92"/>
      <c r="VBL4" s="92"/>
      <c r="VBM4" s="92"/>
      <c r="VBN4" s="92"/>
      <c r="VBO4" s="92"/>
      <c r="VBP4" s="92"/>
      <c r="VBQ4" s="92"/>
      <c r="VBR4" s="92"/>
      <c r="VBS4" s="92"/>
      <c r="VBT4" s="92"/>
      <c r="VBU4" s="92"/>
      <c r="VBV4" s="92"/>
      <c r="VBW4" s="92"/>
      <c r="VBX4" s="92"/>
      <c r="VBY4" s="92"/>
      <c r="VBZ4" s="92"/>
      <c r="VCA4" s="92"/>
      <c r="VCB4" s="92"/>
      <c r="VCC4" s="92"/>
      <c r="VCD4" s="92"/>
      <c r="VCE4" s="92"/>
      <c r="VCF4" s="92"/>
      <c r="VCG4" s="92"/>
      <c r="VCH4" s="92"/>
      <c r="VCI4" s="92"/>
      <c r="VCJ4" s="92"/>
      <c r="VCK4" s="92"/>
      <c r="VCL4" s="92"/>
      <c r="VCM4" s="92"/>
      <c r="VCN4" s="92"/>
      <c r="VCO4" s="92"/>
      <c r="VCP4" s="92"/>
      <c r="VCQ4" s="92"/>
      <c r="VCR4" s="92"/>
      <c r="VCS4" s="92"/>
      <c r="VCT4" s="92"/>
      <c r="VCU4" s="92"/>
      <c r="VCV4" s="92"/>
      <c r="VCW4" s="92"/>
      <c r="VCX4" s="92"/>
      <c r="VCY4" s="92"/>
      <c r="VCZ4" s="92"/>
      <c r="VDA4" s="92"/>
      <c r="VDB4" s="92"/>
      <c r="VDC4" s="92"/>
      <c r="VDD4" s="92"/>
      <c r="VDE4" s="92"/>
      <c r="VDF4" s="92"/>
      <c r="VDG4" s="92"/>
      <c r="VDH4" s="92"/>
      <c r="VDI4" s="92"/>
      <c r="VDJ4" s="92"/>
      <c r="VDK4" s="92"/>
      <c r="VDL4" s="92"/>
      <c r="VDM4" s="92"/>
      <c r="VDN4" s="92"/>
      <c r="VDO4" s="92"/>
      <c r="VDP4" s="92"/>
      <c r="VDQ4" s="92"/>
      <c r="VDR4" s="92"/>
      <c r="VDS4" s="92"/>
      <c r="VDT4" s="92"/>
      <c r="VDU4" s="92"/>
      <c r="VDV4" s="92"/>
      <c r="VDW4" s="92"/>
      <c r="VDX4" s="92"/>
      <c r="VDY4" s="92"/>
      <c r="VDZ4" s="92"/>
      <c r="VEA4" s="92"/>
      <c r="VEB4" s="92"/>
      <c r="VEC4" s="92"/>
      <c r="VED4" s="92"/>
      <c r="VEE4" s="92"/>
      <c r="VEF4" s="92"/>
      <c r="VEG4" s="92"/>
      <c r="VEH4" s="92"/>
      <c r="VEI4" s="92"/>
      <c r="VEJ4" s="92"/>
      <c r="VEK4" s="92"/>
      <c r="VEL4" s="92"/>
      <c r="VEM4" s="92"/>
      <c r="VEN4" s="92"/>
      <c r="VEO4" s="92"/>
      <c r="VEP4" s="92"/>
      <c r="VEQ4" s="92"/>
      <c r="VER4" s="92"/>
      <c r="VES4" s="92"/>
      <c r="VET4" s="92"/>
      <c r="VEU4" s="92"/>
      <c r="VEV4" s="92"/>
      <c r="VEW4" s="92"/>
      <c r="VEX4" s="92"/>
      <c r="VEY4" s="92"/>
      <c r="VEZ4" s="92"/>
      <c r="VFA4" s="92"/>
      <c r="VFB4" s="92"/>
      <c r="VFC4" s="92"/>
      <c r="VFD4" s="92"/>
      <c r="VFE4" s="92"/>
      <c r="VFF4" s="92"/>
      <c r="VFG4" s="92"/>
      <c r="VFH4" s="92"/>
      <c r="VFI4" s="92"/>
      <c r="VFJ4" s="92"/>
      <c r="VFK4" s="92"/>
      <c r="VFL4" s="92"/>
      <c r="VFM4" s="92"/>
      <c r="VFN4" s="92"/>
      <c r="VFO4" s="92"/>
      <c r="VFP4" s="92"/>
      <c r="VFQ4" s="92"/>
      <c r="VFR4" s="92"/>
      <c r="VFS4" s="92"/>
      <c r="VFT4" s="92"/>
      <c r="VFU4" s="92"/>
      <c r="VFV4" s="92"/>
      <c r="VFW4" s="92"/>
      <c r="VFX4" s="92"/>
      <c r="VFY4" s="92"/>
      <c r="VFZ4" s="92"/>
      <c r="VGA4" s="92"/>
      <c r="VGB4" s="92"/>
      <c r="VGC4" s="92"/>
      <c r="VGD4" s="92"/>
      <c r="VGE4" s="92"/>
      <c r="VGF4" s="92"/>
      <c r="VGG4" s="92"/>
      <c r="VGH4" s="92"/>
      <c r="VGI4" s="92"/>
      <c r="VGJ4" s="92"/>
      <c r="VGK4" s="92"/>
      <c r="VGL4" s="92"/>
      <c r="VGM4" s="92"/>
      <c r="VGN4" s="92"/>
      <c r="VGO4" s="92"/>
      <c r="VGP4" s="92"/>
      <c r="VGQ4" s="92"/>
      <c r="VGR4" s="92"/>
      <c r="VGS4" s="92"/>
      <c r="VGT4" s="92"/>
      <c r="VGU4" s="92"/>
      <c r="VGV4" s="92"/>
      <c r="VGW4" s="92"/>
      <c r="VGX4" s="92"/>
      <c r="VGY4" s="92"/>
      <c r="VGZ4" s="92"/>
      <c r="VHA4" s="92"/>
      <c r="VHB4" s="92"/>
      <c r="VHC4" s="92"/>
      <c r="VHD4" s="92"/>
      <c r="VHE4" s="92"/>
      <c r="VHF4" s="92"/>
      <c r="VHG4" s="92"/>
      <c r="VHH4" s="92"/>
      <c r="VHI4" s="92"/>
      <c r="VHJ4" s="92"/>
      <c r="VHK4" s="92"/>
      <c r="VHL4" s="92"/>
      <c r="VHM4" s="92"/>
      <c r="VHN4" s="92"/>
      <c r="VHO4" s="92"/>
      <c r="VHP4" s="92"/>
      <c r="VHQ4" s="92"/>
      <c r="VHR4" s="92"/>
      <c r="VHS4" s="92"/>
      <c r="VHT4" s="92"/>
      <c r="VHU4" s="92"/>
      <c r="VHV4" s="92"/>
      <c r="VHW4" s="92"/>
      <c r="VHX4" s="92"/>
      <c r="VHY4" s="92"/>
      <c r="VHZ4" s="92"/>
      <c r="VIA4" s="92"/>
      <c r="VIB4" s="92"/>
      <c r="VIC4" s="92"/>
      <c r="VID4" s="92"/>
      <c r="VIE4" s="92"/>
      <c r="VIF4" s="92"/>
      <c r="VIG4" s="92"/>
      <c r="VIH4" s="92"/>
      <c r="VII4" s="92"/>
      <c r="VIJ4" s="92"/>
      <c r="VIK4" s="92"/>
      <c r="VIL4" s="92"/>
      <c r="VIM4" s="92"/>
      <c r="VIN4" s="92"/>
      <c r="VIO4" s="92"/>
      <c r="VIP4" s="92"/>
      <c r="VIQ4" s="92"/>
      <c r="VIR4" s="92"/>
      <c r="VIS4" s="92"/>
      <c r="VIT4" s="92"/>
      <c r="VIU4" s="92"/>
      <c r="VIV4" s="92"/>
      <c r="VIW4" s="92"/>
      <c r="VIX4" s="92"/>
      <c r="VIY4" s="92"/>
      <c r="VIZ4" s="92"/>
      <c r="VJA4" s="92"/>
      <c r="VJB4" s="92"/>
      <c r="VJC4" s="92"/>
      <c r="VJD4" s="92"/>
      <c r="VJE4" s="92"/>
      <c r="VJF4" s="92"/>
      <c r="VJG4" s="92"/>
      <c r="VJH4" s="92"/>
      <c r="VJI4" s="92"/>
      <c r="VJJ4" s="92"/>
      <c r="VJK4" s="92"/>
      <c r="VJL4" s="92"/>
      <c r="VJM4" s="92"/>
      <c r="VJN4" s="92"/>
      <c r="VJO4" s="92"/>
      <c r="VJP4" s="92"/>
      <c r="VJQ4" s="92"/>
      <c r="VJR4" s="92"/>
      <c r="VJS4" s="92"/>
      <c r="VJT4" s="92"/>
      <c r="VJU4" s="92"/>
      <c r="VJV4" s="92"/>
      <c r="VJW4" s="92"/>
      <c r="VJX4" s="92"/>
      <c r="VJY4" s="92"/>
      <c r="VJZ4" s="92"/>
      <c r="VKA4" s="92"/>
      <c r="VKB4" s="92"/>
      <c r="VKC4" s="92"/>
      <c r="VKD4" s="92"/>
      <c r="VKE4" s="92"/>
      <c r="VKF4" s="92"/>
      <c r="VKG4" s="92"/>
      <c r="VKH4" s="92"/>
    </row>
    <row r="5" spans="1:15166" s="84" customFormat="1" ht="11.25" x14ac:dyDescent="0.25">
      <c r="A5" s="89"/>
      <c r="B5" s="89"/>
      <c r="C5" s="89"/>
      <c r="D5" s="89"/>
      <c r="E5" s="89"/>
      <c r="F5" s="89"/>
      <c r="G5" s="89"/>
      <c r="H5" s="89"/>
      <c r="I5" s="91" t="s">
        <v>64</v>
      </c>
      <c r="J5" s="91"/>
      <c r="K5" s="91"/>
      <c r="L5" s="83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  <c r="AAF5" s="89"/>
      <c r="AAG5" s="89"/>
      <c r="AAH5" s="89"/>
      <c r="AAI5" s="89"/>
      <c r="AAJ5" s="89"/>
      <c r="AAK5" s="89"/>
      <c r="AAL5" s="89"/>
      <c r="AAM5" s="89"/>
      <c r="AAN5" s="89"/>
      <c r="AAO5" s="89"/>
      <c r="AAP5" s="89"/>
      <c r="AAQ5" s="89"/>
      <c r="AAR5" s="89"/>
      <c r="AAS5" s="89"/>
      <c r="AAT5" s="89"/>
      <c r="AAU5" s="89"/>
      <c r="AAV5" s="89"/>
      <c r="AAW5" s="89"/>
      <c r="AAX5" s="89"/>
      <c r="AAY5" s="89"/>
      <c r="AAZ5" s="89"/>
      <c r="ABA5" s="89"/>
      <c r="ABB5" s="89"/>
      <c r="ABC5" s="89"/>
      <c r="ABD5" s="89"/>
      <c r="ABE5" s="89"/>
      <c r="ABF5" s="89"/>
      <c r="ABG5" s="89"/>
      <c r="ABH5" s="89"/>
      <c r="ABI5" s="89"/>
      <c r="ABJ5" s="89"/>
      <c r="ABK5" s="89"/>
      <c r="ABL5" s="89"/>
      <c r="ABM5" s="89"/>
      <c r="ABN5" s="89"/>
      <c r="ABO5" s="89"/>
      <c r="ABP5" s="89"/>
      <c r="ABQ5" s="89"/>
      <c r="ABR5" s="89"/>
      <c r="ABS5" s="89"/>
      <c r="ABT5" s="89"/>
      <c r="ABU5" s="89"/>
      <c r="ABV5" s="89"/>
      <c r="ABW5" s="89"/>
      <c r="ABX5" s="89"/>
      <c r="ABY5" s="89"/>
      <c r="ABZ5" s="89"/>
      <c r="ACA5" s="89"/>
      <c r="ACB5" s="89"/>
      <c r="ACC5" s="89"/>
      <c r="ACD5" s="89"/>
      <c r="ACE5" s="89"/>
      <c r="ACF5" s="89"/>
      <c r="ACG5" s="89"/>
      <c r="ACH5" s="89"/>
      <c r="ACI5" s="89"/>
      <c r="ACJ5" s="89"/>
      <c r="ACK5" s="89"/>
      <c r="ACL5" s="89"/>
      <c r="ACM5" s="89"/>
      <c r="ACN5" s="89"/>
      <c r="ACO5" s="89"/>
      <c r="ACP5" s="89"/>
      <c r="ACQ5" s="89"/>
      <c r="ACR5" s="89"/>
      <c r="ACS5" s="89"/>
      <c r="ACT5" s="89"/>
      <c r="ACU5" s="89"/>
      <c r="ACV5" s="89"/>
      <c r="ACW5" s="89"/>
      <c r="ACX5" s="89"/>
      <c r="ACY5" s="89"/>
      <c r="ACZ5" s="89"/>
      <c r="ADA5" s="89"/>
      <c r="ADB5" s="89"/>
      <c r="ADC5" s="89"/>
      <c r="ADD5" s="89"/>
      <c r="ADE5" s="89"/>
      <c r="ADF5" s="89"/>
      <c r="ADG5" s="89"/>
      <c r="ADH5" s="89"/>
      <c r="ADI5" s="89"/>
      <c r="ADJ5" s="89"/>
      <c r="ADK5" s="89"/>
      <c r="ADL5" s="89"/>
      <c r="ADM5" s="89"/>
      <c r="ADN5" s="89"/>
      <c r="ADO5" s="89"/>
      <c r="ADP5" s="89"/>
      <c r="ADQ5" s="89"/>
      <c r="ADR5" s="89"/>
      <c r="ADS5" s="89"/>
      <c r="ADT5" s="89"/>
      <c r="ADU5" s="89"/>
      <c r="ADV5" s="89"/>
      <c r="ADW5" s="89"/>
      <c r="ADX5" s="89"/>
      <c r="ADY5" s="89"/>
      <c r="ADZ5" s="89"/>
      <c r="AEA5" s="89"/>
      <c r="AEB5" s="89"/>
      <c r="AEC5" s="89"/>
      <c r="AED5" s="89"/>
      <c r="AEE5" s="89"/>
      <c r="AEF5" s="89"/>
      <c r="AEG5" s="89"/>
      <c r="AEH5" s="89"/>
      <c r="AEI5" s="89"/>
      <c r="AEJ5" s="89"/>
      <c r="AEK5" s="89"/>
      <c r="AEL5" s="89"/>
      <c r="AEM5" s="89"/>
      <c r="AEN5" s="89"/>
      <c r="AEO5" s="89"/>
      <c r="AEP5" s="89"/>
      <c r="AEQ5" s="89"/>
      <c r="AER5" s="89"/>
      <c r="AES5" s="89"/>
      <c r="AET5" s="89"/>
      <c r="AEU5" s="89"/>
      <c r="AEV5" s="89"/>
      <c r="AEW5" s="89"/>
      <c r="AEX5" s="89"/>
      <c r="AEY5" s="89"/>
      <c r="AEZ5" s="89"/>
      <c r="AFA5" s="89"/>
      <c r="AFB5" s="89"/>
      <c r="AFC5" s="89"/>
      <c r="AFD5" s="89"/>
      <c r="AFE5" s="89"/>
      <c r="AFF5" s="89"/>
      <c r="AFG5" s="89"/>
      <c r="AFH5" s="89"/>
      <c r="AFI5" s="89"/>
      <c r="AFJ5" s="89"/>
      <c r="AFK5" s="89"/>
      <c r="AFL5" s="89"/>
      <c r="AFM5" s="89"/>
      <c r="AFN5" s="89"/>
      <c r="AFO5" s="89"/>
      <c r="AFP5" s="89"/>
      <c r="AFQ5" s="89"/>
      <c r="AFR5" s="89"/>
      <c r="AFS5" s="89"/>
      <c r="AFT5" s="89"/>
      <c r="AFU5" s="89"/>
      <c r="AFV5" s="89"/>
      <c r="AFW5" s="89"/>
      <c r="AFX5" s="89"/>
      <c r="AFY5" s="89"/>
      <c r="AFZ5" s="89"/>
      <c r="AGA5" s="89"/>
      <c r="AGB5" s="89"/>
      <c r="AGC5" s="89"/>
      <c r="AGD5" s="89"/>
      <c r="AGE5" s="89"/>
      <c r="AGF5" s="89"/>
      <c r="AGG5" s="89"/>
      <c r="AGH5" s="89"/>
      <c r="AGI5" s="89"/>
      <c r="AGJ5" s="89"/>
      <c r="AGK5" s="89"/>
      <c r="AGL5" s="89"/>
      <c r="AGM5" s="89"/>
      <c r="AGN5" s="89"/>
      <c r="AGO5" s="89"/>
      <c r="AGP5" s="89"/>
      <c r="AGQ5" s="89"/>
      <c r="AGR5" s="89"/>
      <c r="AGS5" s="89"/>
      <c r="AGT5" s="89"/>
      <c r="AGU5" s="89"/>
      <c r="AGV5" s="89"/>
      <c r="AGW5" s="89"/>
      <c r="AGX5" s="89"/>
      <c r="AGY5" s="89"/>
      <c r="AGZ5" s="89"/>
      <c r="AHA5" s="89"/>
      <c r="AHB5" s="89"/>
      <c r="AHC5" s="89"/>
      <c r="AHD5" s="89"/>
      <c r="AHE5" s="89"/>
      <c r="AHF5" s="89"/>
      <c r="AHG5" s="89"/>
      <c r="AHH5" s="89"/>
      <c r="AHI5" s="89"/>
      <c r="AHJ5" s="89"/>
      <c r="AHK5" s="89"/>
      <c r="AHL5" s="89"/>
      <c r="AHM5" s="89"/>
      <c r="AHN5" s="89"/>
      <c r="AHO5" s="89"/>
      <c r="AHP5" s="89"/>
      <c r="AHQ5" s="89"/>
      <c r="AHR5" s="89"/>
      <c r="AHS5" s="89"/>
      <c r="AHT5" s="89"/>
      <c r="AHU5" s="89"/>
      <c r="AHV5" s="89"/>
      <c r="AHW5" s="89"/>
      <c r="AHX5" s="89"/>
      <c r="AHY5" s="89"/>
      <c r="AHZ5" s="89"/>
      <c r="AIA5" s="89"/>
      <c r="AIB5" s="89"/>
      <c r="AIC5" s="89"/>
      <c r="AID5" s="89"/>
      <c r="AIE5" s="89"/>
      <c r="AIF5" s="89"/>
      <c r="AIG5" s="89"/>
      <c r="AIH5" s="89"/>
      <c r="AII5" s="89"/>
      <c r="AIJ5" s="89"/>
      <c r="AIK5" s="89"/>
      <c r="AIL5" s="89"/>
      <c r="AIM5" s="89"/>
      <c r="AIN5" s="89"/>
      <c r="AIO5" s="89"/>
      <c r="AIP5" s="89"/>
      <c r="AIQ5" s="89"/>
      <c r="AIR5" s="89"/>
      <c r="AIS5" s="89"/>
      <c r="AIT5" s="89"/>
      <c r="AIU5" s="89"/>
      <c r="AIV5" s="89"/>
      <c r="AIW5" s="89"/>
      <c r="AIX5" s="89"/>
      <c r="AIY5" s="89"/>
      <c r="AIZ5" s="89"/>
      <c r="AJA5" s="89"/>
      <c r="AJB5" s="89"/>
      <c r="AJC5" s="89"/>
      <c r="AJD5" s="89"/>
      <c r="AJE5" s="89"/>
      <c r="AJF5" s="89"/>
      <c r="AJG5" s="89"/>
      <c r="AJH5" s="89"/>
      <c r="AJI5" s="89"/>
      <c r="AJJ5" s="89"/>
      <c r="AJK5" s="89"/>
      <c r="AJL5" s="89"/>
      <c r="AJM5" s="89"/>
      <c r="AJN5" s="89"/>
      <c r="AJO5" s="89"/>
      <c r="AJP5" s="89"/>
      <c r="AJQ5" s="89"/>
      <c r="AJR5" s="89"/>
      <c r="AJS5" s="89"/>
      <c r="AJT5" s="89"/>
      <c r="AJU5" s="89"/>
      <c r="AJV5" s="89"/>
      <c r="AJW5" s="89"/>
      <c r="AJX5" s="89"/>
      <c r="AJY5" s="89"/>
      <c r="AJZ5" s="89"/>
      <c r="AKA5" s="89"/>
      <c r="AKB5" s="89"/>
      <c r="AKC5" s="89"/>
      <c r="AKD5" s="89"/>
      <c r="AKE5" s="89"/>
      <c r="AKF5" s="89"/>
      <c r="AKG5" s="89"/>
      <c r="AKH5" s="89"/>
      <c r="AKI5" s="89"/>
      <c r="AKJ5" s="89"/>
      <c r="AKK5" s="89"/>
      <c r="AKL5" s="89"/>
      <c r="AKM5" s="89"/>
      <c r="AKN5" s="89"/>
      <c r="AKO5" s="89"/>
      <c r="AKP5" s="89"/>
      <c r="AKQ5" s="89"/>
      <c r="AKR5" s="89"/>
      <c r="AKS5" s="89"/>
      <c r="AKT5" s="89"/>
      <c r="AKU5" s="89"/>
      <c r="AKV5" s="89"/>
      <c r="AKW5" s="89"/>
      <c r="AKX5" s="89"/>
      <c r="AKY5" s="89"/>
      <c r="AKZ5" s="89"/>
      <c r="ALA5" s="89"/>
      <c r="ALB5" s="89"/>
      <c r="ALC5" s="89"/>
      <c r="ALD5" s="89"/>
      <c r="ALE5" s="89"/>
      <c r="ALF5" s="89"/>
      <c r="ALG5" s="89"/>
      <c r="ALH5" s="89"/>
      <c r="ALI5" s="89"/>
      <c r="ALJ5" s="89"/>
      <c r="ALK5" s="89"/>
      <c r="ALL5" s="89"/>
      <c r="ALM5" s="89"/>
      <c r="ALN5" s="89"/>
      <c r="ALO5" s="89"/>
      <c r="ALP5" s="89"/>
      <c r="ALQ5" s="89"/>
      <c r="ALR5" s="89"/>
      <c r="ALS5" s="89"/>
      <c r="ALT5" s="89"/>
      <c r="ALU5" s="89"/>
      <c r="ALV5" s="89"/>
      <c r="ALW5" s="89"/>
      <c r="ALX5" s="89"/>
      <c r="ALY5" s="89"/>
      <c r="ALZ5" s="89"/>
      <c r="AMA5" s="89"/>
      <c r="AMB5" s="89"/>
      <c r="AMC5" s="89"/>
      <c r="AMD5" s="89"/>
      <c r="AME5" s="89"/>
      <c r="AMF5" s="89"/>
      <c r="AMG5" s="89"/>
      <c r="AMH5" s="89"/>
      <c r="AMI5" s="89"/>
      <c r="AMJ5" s="89"/>
      <c r="AMK5" s="89"/>
      <c r="AML5" s="89"/>
      <c r="AMM5" s="89"/>
      <c r="AMN5" s="89"/>
      <c r="AMO5" s="89"/>
      <c r="AMP5" s="89"/>
      <c r="AMQ5" s="89"/>
      <c r="AMR5" s="89"/>
      <c r="AMS5" s="89"/>
      <c r="AMT5" s="89"/>
      <c r="AMU5" s="89"/>
      <c r="AMV5" s="89"/>
      <c r="AMW5" s="89"/>
      <c r="AMX5" s="89"/>
      <c r="AMY5" s="89"/>
      <c r="AMZ5" s="89"/>
      <c r="ANA5" s="89"/>
      <c r="ANB5" s="89"/>
      <c r="ANC5" s="89"/>
      <c r="AND5" s="89"/>
      <c r="ANE5" s="89"/>
      <c r="ANF5" s="89"/>
      <c r="ANG5" s="89"/>
      <c r="ANH5" s="89"/>
      <c r="ANI5" s="89"/>
      <c r="ANJ5" s="89"/>
      <c r="ANK5" s="89"/>
      <c r="ANL5" s="89"/>
      <c r="ANM5" s="89"/>
      <c r="ANN5" s="89"/>
      <c r="ANO5" s="89"/>
      <c r="ANP5" s="89"/>
      <c r="ANQ5" s="89"/>
      <c r="ANR5" s="89"/>
      <c r="ANS5" s="89"/>
      <c r="ANT5" s="89"/>
      <c r="ANU5" s="89"/>
      <c r="ANV5" s="89"/>
      <c r="ANW5" s="89"/>
      <c r="ANX5" s="89"/>
      <c r="ANY5" s="89"/>
      <c r="ANZ5" s="89"/>
      <c r="AOA5" s="89"/>
      <c r="AOB5" s="89"/>
      <c r="AOC5" s="89"/>
      <c r="AOD5" s="89"/>
      <c r="AOE5" s="89"/>
      <c r="AOF5" s="89"/>
      <c r="AOG5" s="89"/>
      <c r="AOH5" s="89"/>
      <c r="AOI5" s="89"/>
      <c r="AOJ5" s="89"/>
      <c r="AOK5" s="89"/>
      <c r="AOL5" s="89"/>
      <c r="AOM5" s="89"/>
      <c r="AON5" s="89"/>
      <c r="AOO5" s="89"/>
      <c r="AOP5" s="89"/>
      <c r="AOQ5" s="89"/>
      <c r="AOR5" s="89"/>
      <c r="AOS5" s="89"/>
      <c r="AOT5" s="89"/>
      <c r="AOU5" s="89"/>
      <c r="AOV5" s="89"/>
      <c r="AOW5" s="89"/>
      <c r="AOX5" s="89"/>
      <c r="AOY5" s="89"/>
      <c r="AOZ5" s="89"/>
      <c r="APA5" s="89"/>
      <c r="APB5" s="89"/>
      <c r="APC5" s="89"/>
      <c r="APD5" s="89"/>
      <c r="APE5" s="89"/>
      <c r="APF5" s="89"/>
      <c r="APG5" s="89"/>
      <c r="APH5" s="89"/>
      <c r="API5" s="89"/>
      <c r="APJ5" s="89"/>
      <c r="APK5" s="89"/>
      <c r="APL5" s="89"/>
      <c r="APM5" s="89"/>
      <c r="APN5" s="89"/>
      <c r="APO5" s="89"/>
      <c r="APP5" s="89"/>
      <c r="APQ5" s="89"/>
      <c r="APR5" s="89"/>
      <c r="APS5" s="89"/>
      <c r="APT5" s="89"/>
      <c r="APU5" s="89"/>
      <c r="APV5" s="89"/>
      <c r="APW5" s="89"/>
      <c r="APX5" s="89"/>
      <c r="APY5" s="89"/>
      <c r="APZ5" s="89"/>
      <c r="AQA5" s="89"/>
      <c r="AQB5" s="89"/>
      <c r="AQC5" s="89"/>
      <c r="AQD5" s="89"/>
      <c r="AQE5" s="89"/>
      <c r="AQF5" s="89"/>
      <c r="AQG5" s="89"/>
      <c r="AQH5" s="89"/>
      <c r="AQI5" s="89"/>
      <c r="AQJ5" s="89"/>
      <c r="AQK5" s="89"/>
      <c r="AQL5" s="89"/>
      <c r="AQM5" s="89"/>
      <c r="AQN5" s="89"/>
      <c r="AQO5" s="89"/>
      <c r="AQP5" s="89"/>
      <c r="AQQ5" s="89"/>
      <c r="AQR5" s="89"/>
      <c r="AQS5" s="89"/>
      <c r="AQT5" s="89"/>
      <c r="AQU5" s="89"/>
      <c r="AQV5" s="89"/>
      <c r="AQW5" s="89"/>
      <c r="AQX5" s="89"/>
      <c r="AQY5" s="89"/>
      <c r="AQZ5" s="89"/>
      <c r="ARA5" s="89"/>
      <c r="ARB5" s="89"/>
      <c r="ARC5" s="89"/>
      <c r="ARD5" s="89"/>
      <c r="ARE5" s="89"/>
      <c r="ARF5" s="89"/>
      <c r="ARG5" s="89"/>
      <c r="ARH5" s="89"/>
      <c r="ARI5" s="89"/>
      <c r="ARJ5" s="89"/>
      <c r="ARK5" s="89"/>
      <c r="ARL5" s="89"/>
      <c r="ARM5" s="89"/>
      <c r="ARN5" s="89"/>
      <c r="ARO5" s="89"/>
      <c r="ARP5" s="89"/>
      <c r="ARQ5" s="89"/>
      <c r="ARR5" s="89"/>
      <c r="ARS5" s="89"/>
      <c r="ART5" s="89"/>
      <c r="ARU5" s="89"/>
      <c r="ARV5" s="89"/>
      <c r="ARW5" s="89"/>
      <c r="ARX5" s="89"/>
      <c r="ARY5" s="89"/>
      <c r="ARZ5" s="89"/>
      <c r="ASA5" s="89"/>
      <c r="ASB5" s="89"/>
      <c r="ASC5" s="89"/>
      <c r="ASD5" s="89"/>
      <c r="ASE5" s="89"/>
      <c r="ASF5" s="89"/>
      <c r="ASG5" s="89"/>
      <c r="ASH5" s="89"/>
      <c r="ASI5" s="89"/>
      <c r="ASJ5" s="89"/>
      <c r="ASK5" s="89"/>
      <c r="ASL5" s="89"/>
      <c r="ASM5" s="89"/>
      <c r="ASN5" s="89"/>
      <c r="ASO5" s="89"/>
      <c r="ASP5" s="89"/>
      <c r="ASQ5" s="89"/>
      <c r="ASR5" s="89"/>
      <c r="ASS5" s="89"/>
      <c r="AST5" s="89"/>
      <c r="ASU5" s="89"/>
      <c r="ASV5" s="89"/>
      <c r="ASW5" s="89"/>
      <c r="ASX5" s="89"/>
      <c r="ASY5" s="89"/>
      <c r="ASZ5" s="89"/>
      <c r="ATA5" s="89"/>
      <c r="ATB5" s="89"/>
      <c r="ATC5" s="89"/>
      <c r="ATD5" s="89"/>
      <c r="ATE5" s="89"/>
      <c r="ATF5" s="89"/>
      <c r="ATG5" s="89"/>
      <c r="ATH5" s="89"/>
      <c r="ATI5" s="89"/>
      <c r="ATJ5" s="89"/>
      <c r="ATK5" s="89"/>
      <c r="ATL5" s="89"/>
      <c r="ATM5" s="89"/>
      <c r="ATN5" s="89"/>
      <c r="ATO5" s="89"/>
      <c r="ATP5" s="89"/>
      <c r="ATQ5" s="89"/>
      <c r="ATR5" s="89"/>
      <c r="ATS5" s="89"/>
      <c r="ATT5" s="89"/>
      <c r="ATU5" s="89"/>
      <c r="ATV5" s="89"/>
      <c r="ATW5" s="89"/>
      <c r="ATX5" s="89"/>
      <c r="ATY5" s="89"/>
      <c r="ATZ5" s="89"/>
      <c r="AUA5" s="89"/>
      <c r="AUB5" s="89"/>
      <c r="AUC5" s="89"/>
      <c r="AUD5" s="89"/>
      <c r="AUE5" s="89"/>
      <c r="AUF5" s="89"/>
      <c r="AUG5" s="89"/>
      <c r="AUH5" s="89"/>
      <c r="AUI5" s="89"/>
      <c r="AUJ5" s="89"/>
      <c r="AUK5" s="89"/>
      <c r="AUL5" s="89"/>
      <c r="AUM5" s="89"/>
      <c r="AUN5" s="89"/>
      <c r="AUO5" s="89"/>
      <c r="AUP5" s="89"/>
      <c r="AUQ5" s="89"/>
      <c r="AUR5" s="89"/>
      <c r="AUS5" s="89"/>
      <c r="AUT5" s="89"/>
      <c r="AUU5" s="89"/>
      <c r="AUV5" s="89"/>
      <c r="AUW5" s="89"/>
      <c r="AUX5" s="89"/>
      <c r="AUY5" s="89"/>
      <c r="AUZ5" s="89"/>
      <c r="AVA5" s="89"/>
      <c r="AVB5" s="89"/>
      <c r="AVC5" s="89"/>
      <c r="AVD5" s="89"/>
      <c r="AVE5" s="89"/>
      <c r="AVF5" s="89"/>
      <c r="AVG5" s="89"/>
      <c r="AVH5" s="89"/>
      <c r="AVI5" s="89"/>
      <c r="AVJ5" s="89"/>
      <c r="AVK5" s="89"/>
      <c r="AVL5" s="89"/>
      <c r="AVM5" s="89"/>
      <c r="AVN5" s="89"/>
      <c r="AVO5" s="89"/>
      <c r="AVP5" s="89"/>
      <c r="AVQ5" s="89"/>
      <c r="AVR5" s="89"/>
      <c r="AVS5" s="89"/>
      <c r="AVT5" s="89"/>
      <c r="AVU5" s="89"/>
      <c r="AVV5" s="89"/>
      <c r="AVW5" s="89"/>
      <c r="AVX5" s="89"/>
      <c r="AVY5" s="89"/>
      <c r="AVZ5" s="89"/>
      <c r="AWA5" s="89"/>
      <c r="AWB5" s="89"/>
      <c r="AWC5" s="89"/>
      <c r="AWD5" s="89"/>
      <c r="AWE5" s="89"/>
      <c r="AWF5" s="89"/>
      <c r="AWG5" s="89"/>
      <c r="AWH5" s="89"/>
      <c r="AWI5" s="89"/>
      <c r="AWJ5" s="89"/>
      <c r="AWK5" s="89"/>
      <c r="AWL5" s="89"/>
      <c r="AWM5" s="89"/>
      <c r="AWN5" s="89"/>
      <c r="AWO5" s="89"/>
      <c r="AWP5" s="89"/>
      <c r="AWQ5" s="89"/>
      <c r="AWR5" s="89"/>
      <c r="AWS5" s="89"/>
      <c r="AWT5" s="89"/>
      <c r="AWU5" s="89"/>
      <c r="AWV5" s="89"/>
      <c r="AWW5" s="89"/>
      <c r="AWX5" s="89"/>
      <c r="AWY5" s="89"/>
      <c r="AWZ5" s="89"/>
      <c r="AXA5" s="89"/>
      <c r="AXB5" s="89"/>
      <c r="AXC5" s="89"/>
      <c r="AXD5" s="89"/>
      <c r="AXE5" s="89"/>
      <c r="AXF5" s="89"/>
      <c r="AXG5" s="89"/>
      <c r="AXH5" s="89"/>
      <c r="AXI5" s="89"/>
      <c r="AXJ5" s="89"/>
      <c r="AXK5" s="89"/>
      <c r="AXL5" s="89"/>
      <c r="AXM5" s="89"/>
      <c r="AXN5" s="89"/>
      <c r="AXO5" s="89"/>
      <c r="AXP5" s="89"/>
      <c r="AXQ5" s="89"/>
      <c r="AXR5" s="89"/>
      <c r="AXS5" s="89"/>
      <c r="AXT5" s="89"/>
      <c r="AXU5" s="89"/>
      <c r="AXV5" s="89"/>
      <c r="AXW5" s="89"/>
      <c r="AXX5" s="89"/>
      <c r="AXY5" s="89"/>
      <c r="AXZ5" s="89"/>
      <c r="AYA5" s="89"/>
      <c r="AYB5" s="89"/>
      <c r="AYC5" s="89"/>
      <c r="AYD5" s="89"/>
      <c r="AYE5" s="89"/>
      <c r="AYF5" s="89"/>
      <c r="AYG5" s="89"/>
      <c r="AYH5" s="89"/>
      <c r="AYI5" s="89"/>
      <c r="AYJ5" s="89"/>
      <c r="AYK5" s="89"/>
      <c r="AYL5" s="89"/>
      <c r="AYM5" s="89"/>
      <c r="AYN5" s="89"/>
      <c r="AYO5" s="89"/>
      <c r="AYP5" s="89"/>
      <c r="AYQ5" s="89"/>
      <c r="AYR5" s="89"/>
      <c r="AYS5" s="89"/>
      <c r="AYT5" s="89"/>
      <c r="AYU5" s="89"/>
      <c r="AYV5" s="89"/>
      <c r="AYW5" s="89"/>
      <c r="AYX5" s="89"/>
      <c r="AYY5" s="89"/>
      <c r="AYZ5" s="89"/>
      <c r="AZA5" s="89"/>
      <c r="AZB5" s="89"/>
      <c r="AZC5" s="89"/>
      <c r="AZD5" s="89"/>
      <c r="AZE5" s="89"/>
      <c r="AZF5" s="89"/>
      <c r="AZG5" s="89"/>
      <c r="AZH5" s="89"/>
      <c r="AZI5" s="89"/>
      <c r="AZJ5" s="89"/>
      <c r="AZK5" s="89"/>
      <c r="AZL5" s="89"/>
      <c r="AZM5" s="89"/>
      <c r="AZN5" s="89"/>
      <c r="AZO5" s="89"/>
      <c r="AZP5" s="89"/>
      <c r="AZQ5" s="89"/>
      <c r="AZR5" s="89"/>
      <c r="AZS5" s="89"/>
      <c r="AZT5" s="89"/>
      <c r="AZU5" s="89"/>
      <c r="AZV5" s="89"/>
      <c r="AZW5" s="89"/>
      <c r="AZX5" s="89"/>
      <c r="AZY5" s="89"/>
      <c r="AZZ5" s="89"/>
      <c r="BAA5" s="89"/>
      <c r="BAB5" s="89"/>
      <c r="BAC5" s="89"/>
      <c r="BAD5" s="89"/>
      <c r="BAE5" s="89"/>
      <c r="BAF5" s="89"/>
      <c r="BAG5" s="89"/>
      <c r="BAH5" s="89"/>
      <c r="BAI5" s="89"/>
      <c r="BAJ5" s="89"/>
      <c r="BAK5" s="89"/>
      <c r="BAL5" s="89"/>
      <c r="BAM5" s="89"/>
      <c r="BAN5" s="89"/>
      <c r="BAO5" s="89"/>
      <c r="BAP5" s="89"/>
      <c r="BAQ5" s="89"/>
      <c r="BAR5" s="89"/>
      <c r="BAS5" s="89"/>
      <c r="BAT5" s="89"/>
      <c r="BAU5" s="89"/>
      <c r="BAV5" s="89"/>
      <c r="BAW5" s="89"/>
      <c r="BAX5" s="89"/>
      <c r="BAY5" s="89"/>
      <c r="BAZ5" s="89"/>
      <c r="BBA5" s="89"/>
      <c r="BBB5" s="89"/>
      <c r="BBC5" s="89"/>
      <c r="BBD5" s="89"/>
      <c r="BBE5" s="89"/>
      <c r="BBF5" s="89"/>
      <c r="BBG5" s="89"/>
      <c r="BBH5" s="89"/>
      <c r="BBI5" s="89"/>
      <c r="BBJ5" s="89"/>
      <c r="BBK5" s="89"/>
      <c r="BBL5" s="89"/>
      <c r="BBM5" s="89"/>
      <c r="BBN5" s="89"/>
      <c r="BBO5" s="89"/>
      <c r="BBP5" s="89"/>
      <c r="BBQ5" s="89"/>
      <c r="BBR5" s="89"/>
      <c r="BBS5" s="89"/>
      <c r="BBT5" s="89"/>
      <c r="BBU5" s="89"/>
      <c r="BBV5" s="89"/>
      <c r="BBW5" s="89"/>
      <c r="BBX5" s="89"/>
      <c r="BBY5" s="89"/>
      <c r="BBZ5" s="89"/>
      <c r="BCA5" s="89"/>
      <c r="BCB5" s="89"/>
      <c r="BCC5" s="89"/>
      <c r="BCD5" s="89"/>
      <c r="BCE5" s="89"/>
      <c r="BCF5" s="89"/>
      <c r="BCG5" s="89"/>
      <c r="BCH5" s="89"/>
      <c r="BCI5" s="89"/>
      <c r="BCJ5" s="89"/>
      <c r="BCK5" s="89"/>
      <c r="BCL5" s="89"/>
      <c r="BCM5" s="89"/>
      <c r="BCN5" s="89"/>
      <c r="BCO5" s="89"/>
      <c r="BCP5" s="89"/>
      <c r="BCQ5" s="89"/>
      <c r="BCR5" s="89"/>
      <c r="BCS5" s="89"/>
      <c r="BCT5" s="89"/>
      <c r="BCU5" s="89"/>
      <c r="BCV5" s="89"/>
      <c r="BCW5" s="89"/>
      <c r="BCX5" s="89"/>
      <c r="BCY5" s="89"/>
      <c r="BCZ5" s="89"/>
      <c r="BDA5" s="89"/>
      <c r="BDB5" s="89"/>
      <c r="BDC5" s="89"/>
      <c r="BDD5" s="89"/>
      <c r="BDE5" s="89"/>
      <c r="BDF5" s="89"/>
      <c r="BDG5" s="89"/>
      <c r="BDH5" s="89"/>
      <c r="BDI5" s="89"/>
      <c r="BDJ5" s="89"/>
      <c r="BDK5" s="89"/>
      <c r="BDL5" s="89"/>
      <c r="BDM5" s="89"/>
      <c r="BDN5" s="89"/>
      <c r="BDO5" s="89"/>
      <c r="BDP5" s="89"/>
      <c r="BDQ5" s="89"/>
      <c r="BDR5" s="89"/>
      <c r="BDS5" s="89"/>
      <c r="BDT5" s="89"/>
      <c r="BDU5" s="89"/>
      <c r="BDV5" s="89"/>
      <c r="BDW5" s="89"/>
      <c r="BDX5" s="89"/>
      <c r="BDY5" s="89"/>
      <c r="BDZ5" s="89"/>
      <c r="BEA5" s="89"/>
      <c r="BEB5" s="89"/>
      <c r="BEC5" s="89"/>
      <c r="BED5" s="89"/>
      <c r="BEE5" s="89"/>
      <c r="BEF5" s="89"/>
      <c r="BEG5" s="89"/>
      <c r="BEH5" s="89"/>
      <c r="BEI5" s="89"/>
      <c r="BEJ5" s="89"/>
      <c r="BEK5" s="89"/>
      <c r="BEL5" s="89"/>
      <c r="BEM5" s="89"/>
      <c r="BEN5" s="89"/>
      <c r="BEO5" s="89"/>
      <c r="BEP5" s="89"/>
      <c r="BEQ5" s="89"/>
      <c r="BER5" s="89"/>
      <c r="BES5" s="89"/>
      <c r="BET5" s="89"/>
      <c r="BEU5" s="89"/>
      <c r="BEV5" s="89"/>
      <c r="BEW5" s="89"/>
      <c r="BEX5" s="89"/>
      <c r="BEY5" s="89"/>
      <c r="BEZ5" s="89"/>
      <c r="BFA5" s="89"/>
      <c r="BFB5" s="89"/>
      <c r="BFC5" s="89"/>
      <c r="BFD5" s="89"/>
      <c r="BFE5" s="89"/>
      <c r="BFF5" s="89"/>
      <c r="BFG5" s="89"/>
      <c r="BFH5" s="89"/>
      <c r="BFI5" s="89"/>
      <c r="BFJ5" s="89"/>
      <c r="BFK5" s="89"/>
      <c r="BFL5" s="89"/>
      <c r="BFM5" s="89"/>
      <c r="BFN5" s="89"/>
      <c r="BFO5" s="89"/>
      <c r="BFP5" s="89"/>
      <c r="BFQ5" s="89"/>
      <c r="BFR5" s="89"/>
      <c r="BFS5" s="89"/>
      <c r="BFT5" s="89"/>
      <c r="BFU5" s="89"/>
      <c r="BFV5" s="89"/>
      <c r="BFW5" s="89"/>
      <c r="BFX5" s="89"/>
      <c r="BFY5" s="89"/>
      <c r="BFZ5" s="89"/>
      <c r="BGA5" s="89"/>
      <c r="BGB5" s="89"/>
      <c r="BGC5" s="89"/>
      <c r="BGD5" s="89"/>
      <c r="BGE5" s="89"/>
      <c r="BGF5" s="89"/>
      <c r="BGG5" s="89"/>
      <c r="BGH5" s="89"/>
      <c r="BGI5" s="89"/>
      <c r="BGJ5" s="89"/>
      <c r="BGK5" s="89"/>
      <c r="BGL5" s="89"/>
      <c r="BGM5" s="89"/>
      <c r="BGN5" s="89"/>
      <c r="BGO5" s="89"/>
      <c r="BGP5" s="89"/>
      <c r="BGQ5" s="89"/>
      <c r="BGR5" s="89"/>
      <c r="BGS5" s="89"/>
      <c r="BGT5" s="89"/>
      <c r="BGU5" s="89"/>
      <c r="BGV5" s="89"/>
      <c r="BGW5" s="89"/>
      <c r="BGX5" s="89"/>
      <c r="BGY5" s="89"/>
      <c r="BGZ5" s="89"/>
      <c r="BHA5" s="89"/>
      <c r="BHB5" s="89"/>
      <c r="BHC5" s="89"/>
      <c r="BHD5" s="89"/>
      <c r="BHE5" s="89"/>
      <c r="BHF5" s="89"/>
      <c r="BHG5" s="89"/>
      <c r="BHH5" s="89"/>
      <c r="BHI5" s="89"/>
      <c r="BHJ5" s="89"/>
      <c r="BHK5" s="89"/>
      <c r="BHL5" s="89"/>
      <c r="BHM5" s="89"/>
      <c r="BHN5" s="89"/>
      <c r="BHO5" s="89"/>
      <c r="BHP5" s="89"/>
      <c r="BHQ5" s="89"/>
      <c r="BHR5" s="89"/>
      <c r="BHS5" s="89"/>
      <c r="BHT5" s="89"/>
      <c r="BHU5" s="89"/>
      <c r="BHV5" s="89"/>
      <c r="BHW5" s="89"/>
      <c r="BHX5" s="89"/>
      <c r="BHY5" s="89"/>
      <c r="BHZ5" s="89"/>
      <c r="BIA5" s="89"/>
      <c r="BIB5" s="89"/>
      <c r="BIC5" s="89"/>
      <c r="BID5" s="89"/>
      <c r="BIE5" s="89"/>
      <c r="BIF5" s="89"/>
      <c r="BIG5" s="89"/>
      <c r="BIH5" s="89"/>
      <c r="BII5" s="89"/>
      <c r="BIJ5" s="89"/>
      <c r="BIK5" s="89"/>
      <c r="BIL5" s="89"/>
      <c r="BIM5" s="89"/>
      <c r="BIN5" s="89"/>
      <c r="BIO5" s="89"/>
      <c r="BIP5" s="89"/>
      <c r="BIQ5" s="89"/>
      <c r="BIR5" s="89"/>
      <c r="BIS5" s="89"/>
      <c r="BIT5" s="89"/>
      <c r="BIU5" s="89"/>
      <c r="BIV5" s="89"/>
      <c r="BIW5" s="89"/>
      <c r="BIX5" s="89"/>
      <c r="BIY5" s="89"/>
      <c r="BIZ5" s="89"/>
      <c r="BJA5" s="89"/>
      <c r="BJB5" s="89"/>
      <c r="BJC5" s="89"/>
      <c r="BJD5" s="89"/>
      <c r="BJE5" s="89"/>
      <c r="BJF5" s="89"/>
      <c r="BJG5" s="89"/>
      <c r="BJH5" s="89"/>
      <c r="BJI5" s="89"/>
      <c r="BJJ5" s="89"/>
      <c r="BJK5" s="89"/>
      <c r="BJL5" s="89"/>
      <c r="BJM5" s="89"/>
      <c r="BJN5" s="89"/>
      <c r="BJO5" s="89"/>
      <c r="BJP5" s="89"/>
      <c r="BJQ5" s="89"/>
      <c r="BJR5" s="89"/>
      <c r="BJS5" s="89"/>
      <c r="BJT5" s="89"/>
      <c r="BJU5" s="89"/>
      <c r="BJV5" s="89"/>
      <c r="BJW5" s="89"/>
      <c r="BJX5" s="89"/>
      <c r="BJY5" s="89"/>
      <c r="BJZ5" s="89"/>
      <c r="BKA5" s="89"/>
      <c r="BKB5" s="89"/>
      <c r="BKC5" s="89"/>
      <c r="BKD5" s="89"/>
      <c r="BKE5" s="89"/>
      <c r="BKF5" s="89"/>
      <c r="BKG5" s="89"/>
      <c r="BKH5" s="89"/>
      <c r="BKI5" s="89"/>
      <c r="BKJ5" s="89"/>
      <c r="BKK5" s="89"/>
      <c r="BKL5" s="89"/>
      <c r="BKM5" s="89"/>
      <c r="BKN5" s="89"/>
      <c r="BKO5" s="89"/>
      <c r="BKP5" s="89"/>
      <c r="BKQ5" s="89"/>
      <c r="BKR5" s="89"/>
      <c r="BKS5" s="89"/>
      <c r="BKT5" s="89"/>
      <c r="BKU5" s="89"/>
      <c r="BKV5" s="89"/>
      <c r="BKW5" s="89"/>
      <c r="BKX5" s="89"/>
      <c r="BKY5" s="89"/>
      <c r="BKZ5" s="89"/>
      <c r="BLA5" s="89"/>
      <c r="BLB5" s="89"/>
      <c r="BLC5" s="89"/>
      <c r="BLD5" s="89"/>
      <c r="BLE5" s="89"/>
      <c r="BLF5" s="89"/>
      <c r="BLG5" s="89"/>
      <c r="BLH5" s="89"/>
      <c r="BLI5" s="89"/>
      <c r="BLJ5" s="89"/>
      <c r="BLK5" s="89"/>
      <c r="BLL5" s="89"/>
      <c r="BLM5" s="89"/>
      <c r="BLN5" s="89"/>
      <c r="BLO5" s="89"/>
      <c r="BLP5" s="89"/>
      <c r="BLQ5" s="89"/>
      <c r="BLR5" s="89"/>
      <c r="BLS5" s="89"/>
      <c r="BLT5" s="89"/>
      <c r="BLU5" s="89"/>
      <c r="BLV5" s="89"/>
      <c r="BLW5" s="89"/>
      <c r="BLX5" s="89"/>
      <c r="BLY5" s="89"/>
      <c r="BLZ5" s="89"/>
      <c r="BMA5" s="89"/>
      <c r="BMB5" s="89"/>
      <c r="BMC5" s="89"/>
      <c r="BMD5" s="89"/>
      <c r="BME5" s="89"/>
      <c r="BMF5" s="89"/>
      <c r="BMG5" s="89"/>
      <c r="BMH5" s="89"/>
      <c r="BMI5" s="89"/>
      <c r="BMJ5" s="89"/>
      <c r="BMK5" s="89"/>
      <c r="BML5" s="89"/>
      <c r="BMM5" s="89"/>
      <c r="BMN5" s="89"/>
      <c r="BMO5" s="89"/>
      <c r="BMP5" s="89"/>
      <c r="BMQ5" s="89"/>
      <c r="BMR5" s="89"/>
      <c r="BMS5" s="89"/>
      <c r="BMT5" s="89"/>
      <c r="BMU5" s="89"/>
      <c r="BMV5" s="89"/>
      <c r="BMW5" s="89"/>
      <c r="BMX5" s="89"/>
      <c r="BMY5" s="89"/>
      <c r="BMZ5" s="89"/>
      <c r="BNA5" s="89"/>
      <c r="BNB5" s="89"/>
      <c r="BNC5" s="89"/>
      <c r="BND5" s="89"/>
      <c r="BNE5" s="89"/>
      <c r="BNF5" s="89"/>
      <c r="BNG5" s="89"/>
      <c r="BNH5" s="89"/>
      <c r="BNI5" s="89"/>
      <c r="BNJ5" s="89"/>
      <c r="BNK5" s="89"/>
      <c r="BNL5" s="89"/>
      <c r="BNM5" s="89"/>
      <c r="BNN5" s="89"/>
      <c r="BNO5" s="89"/>
      <c r="BNP5" s="89"/>
      <c r="BNQ5" s="89"/>
      <c r="BNR5" s="89"/>
      <c r="BNS5" s="89"/>
      <c r="BNT5" s="89"/>
      <c r="BNU5" s="89"/>
      <c r="BNV5" s="89"/>
      <c r="BNW5" s="89"/>
      <c r="BNX5" s="89"/>
      <c r="BNY5" s="89"/>
      <c r="BNZ5" s="89"/>
      <c r="BOA5" s="89"/>
      <c r="BOB5" s="89"/>
      <c r="BOC5" s="89"/>
      <c r="BOD5" s="89"/>
      <c r="BOE5" s="89"/>
      <c r="BOF5" s="89"/>
      <c r="BOG5" s="89"/>
      <c r="BOH5" s="89"/>
      <c r="BOI5" s="89"/>
      <c r="BOJ5" s="89"/>
      <c r="BOK5" s="89"/>
      <c r="BOL5" s="89"/>
      <c r="BOM5" s="89"/>
      <c r="BON5" s="89"/>
      <c r="BOO5" s="89"/>
      <c r="BOP5" s="89"/>
      <c r="BOQ5" s="89"/>
      <c r="BOR5" s="89"/>
      <c r="BOS5" s="89"/>
      <c r="BOT5" s="89"/>
      <c r="BOU5" s="89"/>
      <c r="BOV5" s="89"/>
      <c r="BOW5" s="89"/>
      <c r="BOX5" s="89"/>
      <c r="BOY5" s="89"/>
      <c r="BOZ5" s="89"/>
      <c r="BPA5" s="89"/>
      <c r="BPB5" s="89"/>
      <c r="BPC5" s="89"/>
      <c r="BPD5" s="89"/>
      <c r="BPE5" s="89"/>
      <c r="BPF5" s="89"/>
      <c r="BPG5" s="89"/>
      <c r="BPH5" s="89"/>
      <c r="BPI5" s="89"/>
      <c r="BPJ5" s="89"/>
      <c r="BPK5" s="89"/>
      <c r="BPL5" s="89"/>
      <c r="BPM5" s="89"/>
      <c r="BPN5" s="89"/>
      <c r="BPO5" s="89"/>
      <c r="BPP5" s="89"/>
      <c r="BPQ5" s="89"/>
      <c r="BPR5" s="89"/>
      <c r="BPS5" s="89"/>
      <c r="BPT5" s="89"/>
      <c r="BPU5" s="89"/>
      <c r="BPV5" s="89"/>
      <c r="BPW5" s="89"/>
      <c r="BPX5" s="89"/>
      <c r="BPY5" s="89"/>
      <c r="BPZ5" s="89"/>
      <c r="BQA5" s="89"/>
      <c r="BQB5" s="89"/>
      <c r="BQC5" s="89"/>
      <c r="BQD5" s="89"/>
      <c r="BQE5" s="89"/>
      <c r="BQF5" s="89"/>
      <c r="BQG5" s="89"/>
      <c r="BQH5" s="89"/>
      <c r="BQI5" s="89"/>
      <c r="BQJ5" s="89"/>
      <c r="BQK5" s="89"/>
      <c r="BQL5" s="89"/>
      <c r="BQM5" s="89"/>
      <c r="BQN5" s="89"/>
      <c r="BQO5" s="89"/>
      <c r="BQP5" s="89"/>
      <c r="BQQ5" s="89"/>
      <c r="BQR5" s="89"/>
      <c r="BQS5" s="89"/>
      <c r="BQT5" s="89"/>
      <c r="BQU5" s="89"/>
      <c r="BQV5" s="89"/>
      <c r="BQW5" s="89"/>
      <c r="BQX5" s="89"/>
      <c r="BQY5" s="89"/>
      <c r="BQZ5" s="89"/>
      <c r="BRA5" s="89"/>
      <c r="BRB5" s="89"/>
      <c r="BRC5" s="89"/>
      <c r="BRD5" s="89"/>
      <c r="BRE5" s="89"/>
      <c r="BRF5" s="89"/>
      <c r="BRG5" s="89"/>
      <c r="BRH5" s="89"/>
      <c r="BRI5" s="89"/>
      <c r="BRJ5" s="89"/>
      <c r="BRK5" s="89"/>
      <c r="BRL5" s="89"/>
      <c r="BRM5" s="89"/>
      <c r="BRN5" s="89"/>
      <c r="BRO5" s="89"/>
      <c r="BRP5" s="89"/>
      <c r="BRQ5" s="89"/>
      <c r="BRR5" s="89"/>
      <c r="BRS5" s="89"/>
      <c r="BRT5" s="89"/>
      <c r="BRU5" s="89"/>
      <c r="BRV5" s="89"/>
      <c r="BRW5" s="89"/>
      <c r="BRX5" s="89"/>
      <c r="BRY5" s="89"/>
      <c r="BRZ5" s="89"/>
      <c r="BSA5" s="89"/>
      <c r="BSB5" s="89"/>
      <c r="BSC5" s="89"/>
      <c r="BSD5" s="89"/>
      <c r="BSE5" s="89"/>
      <c r="BSF5" s="89"/>
      <c r="BSG5" s="89"/>
      <c r="BSH5" s="89"/>
      <c r="BSI5" s="89"/>
      <c r="BSJ5" s="89"/>
      <c r="BSK5" s="89"/>
      <c r="BSL5" s="89"/>
      <c r="BSM5" s="89"/>
      <c r="BSN5" s="89"/>
      <c r="BSO5" s="89"/>
      <c r="BSP5" s="89"/>
      <c r="BSQ5" s="89"/>
      <c r="BSR5" s="89"/>
      <c r="BSS5" s="89"/>
      <c r="BST5" s="89"/>
      <c r="BSU5" s="89"/>
      <c r="BSV5" s="89"/>
      <c r="BSW5" s="89"/>
      <c r="BSX5" s="89"/>
      <c r="BSY5" s="89"/>
      <c r="BSZ5" s="89"/>
      <c r="BTA5" s="89"/>
      <c r="BTB5" s="89"/>
      <c r="BTC5" s="89"/>
      <c r="BTD5" s="89"/>
      <c r="BTE5" s="89"/>
      <c r="BTF5" s="89"/>
      <c r="BTG5" s="89"/>
      <c r="BTH5" s="89"/>
      <c r="BTI5" s="89"/>
      <c r="BTJ5" s="89"/>
      <c r="BTK5" s="89"/>
      <c r="BTL5" s="89"/>
      <c r="BTM5" s="89"/>
      <c r="BTN5" s="89"/>
      <c r="BTO5" s="89"/>
      <c r="BTP5" s="89"/>
      <c r="BTQ5" s="89"/>
      <c r="BTR5" s="89"/>
      <c r="BTS5" s="89"/>
      <c r="BTT5" s="89"/>
      <c r="BTU5" s="89"/>
      <c r="BTV5" s="89"/>
      <c r="BTW5" s="89"/>
      <c r="BTX5" s="89"/>
      <c r="BTY5" s="89"/>
      <c r="BTZ5" s="89"/>
      <c r="BUA5" s="89"/>
      <c r="BUB5" s="89"/>
      <c r="BUC5" s="89"/>
      <c r="BUD5" s="89"/>
      <c r="BUE5" s="89"/>
      <c r="BUF5" s="89"/>
      <c r="BUG5" s="89"/>
      <c r="BUH5" s="89"/>
      <c r="BUI5" s="89"/>
      <c r="BUJ5" s="89"/>
      <c r="BUK5" s="89"/>
      <c r="BUL5" s="89"/>
      <c r="BUM5" s="89"/>
      <c r="BUN5" s="89"/>
      <c r="BUO5" s="89"/>
      <c r="BUP5" s="89"/>
      <c r="BUQ5" s="89"/>
      <c r="BUR5" s="89"/>
      <c r="BUS5" s="89"/>
      <c r="BUT5" s="89"/>
      <c r="BUU5" s="89"/>
      <c r="BUV5" s="89"/>
      <c r="BUW5" s="89"/>
      <c r="BUX5" s="89"/>
      <c r="BUY5" s="89"/>
      <c r="BUZ5" s="89"/>
      <c r="BVA5" s="89"/>
      <c r="BVB5" s="89"/>
      <c r="BVC5" s="89"/>
      <c r="BVD5" s="89"/>
      <c r="BVE5" s="89"/>
      <c r="BVF5" s="89"/>
      <c r="BVG5" s="89"/>
      <c r="BVH5" s="89"/>
      <c r="BVI5" s="89"/>
      <c r="BVJ5" s="89"/>
      <c r="BVK5" s="89"/>
      <c r="BVL5" s="89"/>
      <c r="BVM5" s="89"/>
      <c r="BVN5" s="89"/>
      <c r="BVO5" s="89"/>
      <c r="BVP5" s="89"/>
      <c r="BVQ5" s="89"/>
      <c r="BVR5" s="89"/>
      <c r="BVS5" s="89"/>
      <c r="BVT5" s="89"/>
      <c r="BVU5" s="89"/>
      <c r="BVV5" s="89"/>
      <c r="BVW5" s="89"/>
      <c r="BVX5" s="89"/>
      <c r="BVY5" s="89"/>
      <c r="BVZ5" s="89"/>
      <c r="BWA5" s="89"/>
      <c r="BWB5" s="89"/>
      <c r="BWC5" s="89"/>
      <c r="BWD5" s="89"/>
      <c r="BWE5" s="89"/>
      <c r="BWF5" s="89"/>
      <c r="BWG5" s="89"/>
      <c r="BWH5" s="89"/>
      <c r="BWI5" s="89"/>
      <c r="BWJ5" s="89"/>
      <c r="BWK5" s="89"/>
      <c r="BWL5" s="89"/>
      <c r="BWM5" s="89"/>
      <c r="BWN5" s="89"/>
      <c r="BWO5" s="89"/>
      <c r="BWP5" s="89"/>
      <c r="BWQ5" s="89"/>
      <c r="BWR5" s="89"/>
      <c r="BWS5" s="89"/>
      <c r="BWT5" s="89"/>
      <c r="BWU5" s="89"/>
      <c r="BWV5" s="89"/>
      <c r="BWW5" s="89"/>
      <c r="BWX5" s="89"/>
      <c r="BWY5" s="89"/>
      <c r="BWZ5" s="89"/>
      <c r="BXA5" s="89"/>
      <c r="BXB5" s="89"/>
      <c r="BXC5" s="89"/>
      <c r="BXD5" s="89"/>
      <c r="BXE5" s="89"/>
      <c r="BXF5" s="89"/>
      <c r="BXG5" s="89"/>
      <c r="BXH5" s="89"/>
      <c r="BXI5" s="89"/>
      <c r="BXJ5" s="89"/>
      <c r="BXK5" s="89"/>
      <c r="BXL5" s="89"/>
      <c r="BXM5" s="89"/>
      <c r="BXN5" s="89"/>
      <c r="BXO5" s="89"/>
      <c r="BXP5" s="89"/>
      <c r="BXQ5" s="89"/>
      <c r="BXR5" s="89"/>
      <c r="BXS5" s="89"/>
      <c r="BXT5" s="89"/>
      <c r="BXU5" s="89"/>
      <c r="BXV5" s="89"/>
      <c r="BXW5" s="89"/>
      <c r="BXX5" s="89"/>
      <c r="BXY5" s="89"/>
      <c r="BXZ5" s="89"/>
      <c r="BYA5" s="89"/>
      <c r="BYB5" s="89"/>
      <c r="BYC5" s="89"/>
      <c r="BYD5" s="89"/>
      <c r="BYE5" s="89"/>
      <c r="BYF5" s="89"/>
      <c r="BYG5" s="89"/>
      <c r="BYH5" s="89"/>
      <c r="BYI5" s="89"/>
      <c r="BYJ5" s="89"/>
      <c r="BYK5" s="89"/>
      <c r="BYL5" s="89"/>
      <c r="BYM5" s="89"/>
      <c r="BYN5" s="89"/>
      <c r="BYO5" s="89"/>
      <c r="BYP5" s="89"/>
      <c r="BYQ5" s="89"/>
      <c r="BYR5" s="89"/>
      <c r="BYS5" s="89"/>
      <c r="BYT5" s="89"/>
      <c r="BYU5" s="89"/>
      <c r="BYV5" s="89"/>
      <c r="BYW5" s="89"/>
      <c r="BYX5" s="89"/>
      <c r="BYY5" s="89"/>
      <c r="BYZ5" s="89"/>
      <c r="BZA5" s="89"/>
      <c r="BZB5" s="89"/>
      <c r="BZC5" s="89"/>
      <c r="BZD5" s="89"/>
      <c r="BZE5" s="89"/>
      <c r="BZF5" s="89"/>
      <c r="BZG5" s="89"/>
      <c r="BZH5" s="89"/>
      <c r="BZI5" s="89"/>
      <c r="BZJ5" s="89"/>
      <c r="BZK5" s="89"/>
      <c r="BZL5" s="89"/>
      <c r="BZM5" s="89"/>
      <c r="BZN5" s="89"/>
      <c r="BZO5" s="89"/>
      <c r="BZP5" s="89"/>
      <c r="BZQ5" s="89"/>
      <c r="BZR5" s="89"/>
      <c r="BZS5" s="89"/>
      <c r="BZT5" s="89"/>
      <c r="BZU5" s="89"/>
      <c r="BZV5" s="89"/>
      <c r="BZW5" s="89"/>
      <c r="BZX5" s="89"/>
      <c r="BZY5" s="89"/>
      <c r="BZZ5" s="89"/>
      <c r="CAA5" s="89"/>
      <c r="CAB5" s="89"/>
      <c r="CAC5" s="89"/>
      <c r="CAD5" s="89"/>
      <c r="CAE5" s="89"/>
      <c r="CAF5" s="89"/>
      <c r="CAG5" s="89"/>
      <c r="CAH5" s="89"/>
      <c r="CAI5" s="89"/>
      <c r="CAJ5" s="89"/>
      <c r="CAK5" s="89"/>
      <c r="CAL5" s="89"/>
      <c r="CAM5" s="89"/>
      <c r="CAN5" s="89"/>
      <c r="CAO5" s="89"/>
      <c r="CAP5" s="89"/>
      <c r="CAQ5" s="89"/>
      <c r="CAR5" s="89"/>
      <c r="CAS5" s="89"/>
      <c r="CAT5" s="89"/>
      <c r="CAU5" s="89"/>
      <c r="CAV5" s="89"/>
      <c r="CAW5" s="89"/>
      <c r="CAX5" s="89"/>
      <c r="CAY5" s="89"/>
      <c r="CAZ5" s="89"/>
      <c r="CBA5" s="89"/>
      <c r="CBB5" s="89"/>
      <c r="CBC5" s="89"/>
      <c r="CBD5" s="89"/>
      <c r="CBE5" s="89"/>
      <c r="CBF5" s="89"/>
      <c r="CBG5" s="89"/>
      <c r="CBH5" s="89"/>
      <c r="CBI5" s="89"/>
      <c r="CBJ5" s="89"/>
      <c r="CBK5" s="89"/>
      <c r="CBL5" s="89"/>
      <c r="CBM5" s="89"/>
      <c r="CBN5" s="89"/>
      <c r="CBO5" s="89"/>
      <c r="CBP5" s="89"/>
      <c r="CBQ5" s="89"/>
      <c r="CBR5" s="89"/>
      <c r="CBS5" s="89"/>
      <c r="CBT5" s="89"/>
      <c r="CBU5" s="89"/>
      <c r="CBV5" s="89"/>
      <c r="CBW5" s="89"/>
      <c r="CBX5" s="89"/>
      <c r="CBY5" s="89"/>
      <c r="CBZ5" s="89"/>
      <c r="CCA5" s="89"/>
      <c r="CCB5" s="89"/>
      <c r="CCC5" s="89"/>
      <c r="CCD5" s="89"/>
      <c r="CCE5" s="89"/>
      <c r="CCF5" s="89"/>
      <c r="CCG5" s="89"/>
      <c r="CCH5" s="89"/>
      <c r="CCI5" s="89"/>
      <c r="CCJ5" s="89"/>
      <c r="CCK5" s="89"/>
      <c r="CCL5" s="89"/>
      <c r="CCM5" s="89"/>
      <c r="CCN5" s="89"/>
      <c r="CCO5" s="89"/>
      <c r="CCP5" s="89"/>
      <c r="CCQ5" s="89"/>
      <c r="CCR5" s="89"/>
      <c r="CCS5" s="89"/>
      <c r="CCT5" s="89"/>
      <c r="CCU5" s="89"/>
      <c r="CCV5" s="89"/>
      <c r="CCW5" s="89"/>
      <c r="CCX5" s="89"/>
      <c r="CCY5" s="89"/>
      <c r="CCZ5" s="89"/>
      <c r="CDA5" s="89"/>
      <c r="CDB5" s="89"/>
      <c r="CDC5" s="89"/>
      <c r="CDD5" s="89"/>
      <c r="CDE5" s="89"/>
      <c r="CDF5" s="89"/>
      <c r="CDG5" s="89"/>
      <c r="CDH5" s="89"/>
      <c r="CDI5" s="89"/>
      <c r="CDJ5" s="89"/>
      <c r="CDK5" s="89"/>
      <c r="CDL5" s="89"/>
      <c r="CDM5" s="89"/>
      <c r="CDN5" s="89"/>
      <c r="CDO5" s="89"/>
      <c r="CDP5" s="89"/>
      <c r="CDQ5" s="89"/>
      <c r="CDR5" s="89"/>
      <c r="CDS5" s="89"/>
      <c r="CDT5" s="89"/>
      <c r="CDU5" s="89"/>
      <c r="CDV5" s="89"/>
      <c r="CDW5" s="89"/>
      <c r="CDX5" s="89"/>
      <c r="CDY5" s="89"/>
      <c r="CDZ5" s="89"/>
      <c r="CEA5" s="89"/>
      <c r="CEB5" s="89"/>
      <c r="CEC5" s="89"/>
      <c r="CED5" s="89"/>
      <c r="CEE5" s="89"/>
      <c r="CEF5" s="89"/>
      <c r="CEG5" s="89"/>
      <c r="CEH5" s="89"/>
      <c r="CEI5" s="89"/>
      <c r="CEJ5" s="89"/>
      <c r="CEK5" s="89"/>
      <c r="CEL5" s="89"/>
      <c r="CEM5" s="89"/>
      <c r="CEN5" s="89"/>
      <c r="CEO5" s="89"/>
      <c r="CEP5" s="89"/>
      <c r="CEQ5" s="89"/>
      <c r="CER5" s="89"/>
      <c r="CES5" s="89"/>
      <c r="CET5" s="89"/>
      <c r="CEU5" s="89"/>
      <c r="CEV5" s="89"/>
      <c r="CEW5" s="89"/>
      <c r="CEX5" s="89"/>
      <c r="CEY5" s="89"/>
      <c r="CEZ5" s="89"/>
      <c r="CFA5" s="89"/>
      <c r="CFB5" s="89"/>
      <c r="CFC5" s="89"/>
      <c r="CFD5" s="89"/>
      <c r="CFE5" s="89"/>
      <c r="CFF5" s="89"/>
      <c r="CFG5" s="89"/>
      <c r="CFH5" s="89"/>
      <c r="CFI5" s="89"/>
      <c r="CFJ5" s="89"/>
      <c r="CFK5" s="89"/>
      <c r="CFL5" s="89"/>
      <c r="CFM5" s="89"/>
      <c r="CFN5" s="89"/>
      <c r="CFO5" s="89"/>
      <c r="CFP5" s="89"/>
      <c r="CFQ5" s="89"/>
      <c r="CFR5" s="89"/>
      <c r="CFS5" s="89"/>
      <c r="CFT5" s="89"/>
      <c r="CFU5" s="89"/>
      <c r="CFV5" s="89"/>
      <c r="CFW5" s="89"/>
      <c r="CFX5" s="89"/>
      <c r="CFY5" s="89"/>
      <c r="CFZ5" s="89"/>
      <c r="CGA5" s="89"/>
      <c r="CGB5" s="89"/>
      <c r="CGC5" s="89"/>
      <c r="CGD5" s="89"/>
      <c r="CGE5" s="89"/>
      <c r="CGF5" s="89"/>
      <c r="CGG5" s="89"/>
      <c r="CGH5" s="89"/>
      <c r="CGI5" s="89"/>
      <c r="CGJ5" s="89"/>
      <c r="CGK5" s="89"/>
      <c r="CGL5" s="89"/>
      <c r="CGM5" s="89"/>
      <c r="CGN5" s="89"/>
      <c r="CGO5" s="89"/>
      <c r="CGP5" s="89"/>
      <c r="CGQ5" s="89"/>
      <c r="CGR5" s="89"/>
      <c r="CGS5" s="89"/>
      <c r="CGT5" s="89"/>
      <c r="CGU5" s="89"/>
      <c r="CGV5" s="89"/>
      <c r="CGW5" s="89"/>
      <c r="CGX5" s="89"/>
      <c r="CGY5" s="89"/>
      <c r="CGZ5" s="89"/>
      <c r="CHA5" s="89"/>
      <c r="CHB5" s="89"/>
      <c r="CHC5" s="89"/>
      <c r="CHD5" s="89"/>
      <c r="CHE5" s="89"/>
      <c r="CHF5" s="89"/>
      <c r="CHG5" s="89"/>
      <c r="CHH5" s="89"/>
      <c r="CHI5" s="89"/>
      <c r="CHJ5" s="89"/>
      <c r="CHK5" s="89"/>
      <c r="CHL5" s="89"/>
      <c r="CHM5" s="89"/>
      <c r="CHN5" s="89"/>
      <c r="CHO5" s="89"/>
      <c r="CHP5" s="89"/>
      <c r="CHQ5" s="89"/>
      <c r="CHR5" s="89"/>
      <c r="CHS5" s="89"/>
      <c r="CHT5" s="89"/>
      <c r="CHU5" s="89"/>
      <c r="CHV5" s="89"/>
      <c r="CHW5" s="89"/>
      <c r="CHX5" s="89"/>
      <c r="CHY5" s="89"/>
      <c r="CHZ5" s="89"/>
      <c r="CIA5" s="89"/>
      <c r="CIB5" s="89"/>
      <c r="CIC5" s="89"/>
      <c r="CID5" s="89"/>
      <c r="CIE5" s="89"/>
      <c r="CIF5" s="89"/>
      <c r="CIG5" s="89"/>
      <c r="CIH5" s="89"/>
      <c r="CII5" s="89"/>
      <c r="CIJ5" s="89"/>
      <c r="CIK5" s="89"/>
      <c r="CIL5" s="89"/>
      <c r="CIM5" s="89"/>
      <c r="CIN5" s="89"/>
      <c r="CIO5" s="89"/>
      <c r="CIP5" s="89"/>
      <c r="CIQ5" s="89"/>
      <c r="CIR5" s="89"/>
      <c r="CIS5" s="89"/>
      <c r="CIT5" s="89"/>
      <c r="CIU5" s="89"/>
      <c r="CIV5" s="89"/>
      <c r="CIW5" s="89"/>
      <c r="CIX5" s="89"/>
      <c r="CIY5" s="89"/>
      <c r="CIZ5" s="89"/>
      <c r="CJA5" s="89"/>
      <c r="CJB5" s="89"/>
      <c r="CJC5" s="89"/>
      <c r="CJD5" s="89"/>
      <c r="CJE5" s="89"/>
      <c r="CJF5" s="89"/>
      <c r="CJG5" s="89"/>
      <c r="CJH5" s="89"/>
      <c r="CJI5" s="89"/>
      <c r="CJJ5" s="89"/>
      <c r="CJK5" s="89"/>
      <c r="CJL5" s="89"/>
      <c r="CJM5" s="89"/>
      <c r="CJN5" s="89"/>
      <c r="CJO5" s="89"/>
      <c r="CJP5" s="89"/>
      <c r="CJQ5" s="89"/>
      <c r="CJR5" s="89"/>
      <c r="CJS5" s="89"/>
      <c r="CJT5" s="89"/>
      <c r="CJU5" s="89"/>
      <c r="CJV5" s="89"/>
      <c r="CJW5" s="89"/>
      <c r="CJX5" s="89"/>
      <c r="CJY5" s="89"/>
      <c r="CJZ5" s="89"/>
      <c r="CKA5" s="89"/>
      <c r="CKB5" s="89"/>
      <c r="CKC5" s="89"/>
      <c r="CKD5" s="89"/>
      <c r="CKE5" s="89"/>
      <c r="CKF5" s="89"/>
      <c r="CKG5" s="89"/>
      <c r="CKH5" s="89"/>
      <c r="CKI5" s="89"/>
      <c r="CKJ5" s="89"/>
      <c r="CKK5" s="89"/>
      <c r="CKL5" s="89"/>
      <c r="CKM5" s="89"/>
      <c r="CKN5" s="89"/>
      <c r="CKO5" s="89"/>
      <c r="CKP5" s="89"/>
      <c r="CKQ5" s="89"/>
      <c r="CKR5" s="89"/>
      <c r="CKS5" s="89"/>
      <c r="CKT5" s="89"/>
      <c r="CKU5" s="89"/>
      <c r="CKV5" s="89"/>
      <c r="CKW5" s="89"/>
      <c r="CKX5" s="89"/>
      <c r="CKY5" s="89"/>
      <c r="CKZ5" s="89"/>
      <c r="CLA5" s="89"/>
      <c r="CLB5" s="89"/>
      <c r="CLC5" s="89"/>
      <c r="CLD5" s="89"/>
      <c r="CLE5" s="89"/>
      <c r="CLF5" s="89"/>
      <c r="CLG5" s="89"/>
      <c r="CLH5" s="89"/>
      <c r="CLI5" s="89"/>
      <c r="CLJ5" s="89"/>
      <c r="CLK5" s="89"/>
      <c r="CLL5" s="89"/>
      <c r="CLM5" s="89"/>
      <c r="CLN5" s="89"/>
      <c r="CLO5" s="89"/>
      <c r="CLP5" s="89"/>
      <c r="CLQ5" s="89"/>
      <c r="CLR5" s="89"/>
      <c r="CLS5" s="89"/>
      <c r="CLT5" s="89"/>
      <c r="CLU5" s="89"/>
      <c r="CLV5" s="89"/>
      <c r="CLW5" s="89"/>
      <c r="CLX5" s="89"/>
      <c r="CLY5" s="89"/>
      <c r="CLZ5" s="89"/>
      <c r="CMA5" s="89"/>
      <c r="CMB5" s="89"/>
      <c r="CMC5" s="89"/>
      <c r="CMD5" s="89"/>
      <c r="CME5" s="89"/>
      <c r="CMF5" s="89"/>
      <c r="CMG5" s="89"/>
      <c r="CMH5" s="89"/>
      <c r="CMI5" s="89"/>
      <c r="CMJ5" s="89"/>
      <c r="CMK5" s="89"/>
      <c r="CML5" s="89"/>
      <c r="CMM5" s="89"/>
      <c r="CMN5" s="89"/>
      <c r="CMO5" s="89"/>
      <c r="CMP5" s="89"/>
      <c r="CMQ5" s="89"/>
      <c r="CMR5" s="89"/>
      <c r="CMS5" s="89"/>
      <c r="CMT5" s="89"/>
      <c r="CMU5" s="89"/>
      <c r="CMV5" s="89"/>
      <c r="CMW5" s="89"/>
      <c r="CMX5" s="89"/>
      <c r="CMY5" s="89"/>
      <c r="CMZ5" s="89"/>
      <c r="CNA5" s="89"/>
      <c r="CNB5" s="89"/>
      <c r="CNC5" s="89"/>
      <c r="CND5" s="89"/>
      <c r="CNE5" s="89"/>
      <c r="CNF5" s="89"/>
      <c r="CNG5" s="89"/>
      <c r="CNH5" s="89"/>
      <c r="CNI5" s="89"/>
      <c r="CNJ5" s="89"/>
      <c r="CNK5" s="89"/>
      <c r="CNL5" s="89"/>
      <c r="CNM5" s="89"/>
      <c r="CNN5" s="89"/>
      <c r="CNO5" s="89"/>
      <c r="CNP5" s="89"/>
      <c r="CNQ5" s="89"/>
      <c r="CNR5" s="89"/>
      <c r="CNS5" s="89"/>
      <c r="CNT5" s="89"/>
      <c r="CNU5" s="89"/>
      <c r="CNV5" s="89"/>
      <c r="CNW5" s="89"/>
      <c r="CNX5" s="89"/>
      <c r="CNY5" s="89"/>
      <c r="CNZ5" s="89"/>
      <c r="COA5" s="89"/>
      <c r="COB5" s="89"/>
      <c r="COC5" s="89"/>
      <c r="COD5" s="89"/>
      <c r="COE5" s="89"/>
      <c r="COF5" s="89"/>
      <c r="COG5" s="89"/>
      <c r="COH5" s="89"/>
      <c r="COI5" s="89"/>
      <c r="COJ5" s="89"/>
      <c r="COK5" s="89"/>
      <c r="COL5" s="89"/>
      <c r="COM5" s="89"/>
      <c r="CON5" s="89"/>
      <c r="COO5" s="89"/>
      <c r="COP5" s="89"/>
      <c r="COQ5" s="89"/>
      <c r="COR5" s="89"/>
      <c r="COS5" s="89"/>
      <c r="COT5" s="89"/>
      <c r="COU5" s="89"/>
      <c r="COV5" s="89"/>
      <c r="COW5" s="89"/>
      <c r="COX5" s="89"/>
      <c r="COY5" s="89"/>
      <c r="COZ5" s="89"/>
      <c r="CPA5" s="89"/>
      <c r="CPB5" s="89"/>
      <c r="CPC5" s="89"/>
      <c r="CPD5" s="89"/>
      <c r="CPE5" s="89"/>
      <c r="CPF5" s="89"/>
      <c r="CPG5" s="89"/>
      <c r="CPH5" s="89"/>
      <c r="CPI5" s="89"/>
      <c r="CPJ5" s="89"/>
      <c r="CPK5" s="89"/>
      <c r="CPL5" s="89"/>
      <c r="CPM5" s="89"/>
      <c r="CPN5" s="89"/>
      <c r="CPO5" s="89"/>
      <c r="CPP5" s="89"/>
      <c r="CPQ5" s="89"/>
      <c r="CPR5" s="89"/>
      <c r="CPS5" s="89"/>
      <c r="CPT5" s="89"/>
      <c r="CPU5" s="89"/>
      <c r="CPV5" s="89"/>
      <c r="CPW5" s="89"/>
      <c r="CPX5" s="89"/>
      <c r="CPY5" s="89"/>
      <c r="CPZ5" s="89"/>
      <c r="CQA5" s="89"/>
      <c r="CQB5" s="89"/>
      <c r="CQC5" s="89"/>
      <c r="CQD5" s="89"/>
      <c r="CQE5" s="89"/>
      <c r="CQF5" s="89"/>
      <c r="CQG5" s="89"/>
      <c r="CQH5" s="89"/>
      <c r="CQI5" s="89"/>
      <c r="CQJ5" s="89"/>
      <c r="CQK5" s="89"/>
      <c r="CQL5" s="89"/>
      <c r="CQM5" s="89"/>
      <c r="CQN5" s="89"/>
      <c r="CQO5" s="89"/>
      <c r="CQP5" s="89"/>
      <c r="CQQ5" s="89"/>
      <c r="CQR5" s="89"/>
      <c r="CQS5" s="89"/>
      <c r="CQT5" s="89"/>
      <c r="CQU5" s="89"/>
      <c r="CQV5" s="89"/>
      <c r="CQW5" s="89"/>
      <c r="CQX5" s="89"/>
      <c r="CQY5" s="89"/>
      <c r="CQZ5" s="89"/>
      <c r="CRA5" s="89"/>
      <c r="CRB5" s="89"/>
      <c r="CRC5" s="89"/>
      <c r="CRD5" s="89"/>
      <c r="CRE5" s="89"/>
      <c r="CRF5" s="89"/>
      <c r="CRG5" s="89"/>
      <c r="CRH5" s="89"/>
      <c r="CRI5" s="89"/>
      <c r="CRJ5" s="89"/>
      <c r="CRK5" s="89"/>
      <c r="CRL5" s="89"/>
      <c r="CRM5" s="89"/>
      <c r="CRN5" s="89"/>
      <c r="CRO5" s="89"/>
      <c r="CRP5" s="89"/>
      <c r="CRQ5" s="89"/>
      <c r="CRR5" s="89"/>
      <c r="CRS5" s="89"/>
      <c r="CRT5" s="89"/>
      <c r="CRU5" s="89"/>
      <c r="CRV5" s="89"/>
      <c r="CRW5" s="89"/>
      <c r="CRX5" s="89"/>
      <c r="CRY5" s="89"/>
      <c r="CRZ5" s="89"/>
      <c r="CSA5" s="89"/>
      <c r="CSB5" s="89"/>
      <c r="CSC5" s="89"/>
      <c r="CSD5" s="89"/>
      <c r="CSE5" s="89"/>
      <c r="CSF5" s="89"/>
      <c r="CSG5" s="89"/>
      <c r="CSH5" s="89"/>
      <c r="CSI5" s="89"/>
      <c r="CSJ5" s="89"/>
      <c r="CSK5" s="89"/>
      <c r="CSL5" s="89"/>
      <c r="CSM5" s="89"/>
      <c r="CSN5" s="89"/>
      <c r="CSO5" s="89"/>
      <c r="CSP5" s="89"/>
      <c r="CSQ5" s="89"/>
      <c r="CSR5" s="89"/>
      <c r="CSS5" s="89"/>
      <c r="CST5" s="89"/>
      <c r="CSU5" s="89"/>
      <c r="CSV5" s="89"/>
      <c r="CSW5" s="89"/>
      <c r="CSX5" s="89"/>
      <c r="CSY5" s="89"/>
      <c r="CSZ5" s="89"/>
      <c r="CTA5" s="89"/>
      <c r="CTB5" s="89"/>
      <c r="CTC5" s="89"/>
      <c r="CTD5" s="89"/>
      <c r="CTE5" s="89"/>
      <c r="CTF5" s="89"/>
      <c r="CTG5" s="89"/>
      <c r="CTH5" s="89"/>
      <c r="CTI5" s="89"/>
      <c r="CTJ5" s="89"/>
      <c r="CTK5" s="89"/>
      <c r="CTL5" s="89"/>
      <c r="CTM5" s="89"/>
      <c r="CTN5" s="89"/>
      <c r="CTO5" s="89"/>
      <c r="CTP5" s="89"/>
      <c r="CTQ5" s="89"/>
      <c r="CTR5" s="89"/>
      <c r="CTS5" s="89"/>
      <c r="CTT5" s="89"/>
      <c r="CTU5" s="89"/>
      <c r="CTV5" s="89"/>
      <c r="CTW5" s="89"/>
      <c r="CTX5" s="89"/>
      <c r="CTY5" s="89"/>
      <c r="CTZ5" s="89"/>
      <c r="CUA5" s="89"/>
      <c r="CUB5" s="89"/>
      <c r="CUC5" s="89"/>
      <c r="CUD5" s="89"/>
      <c r="CUE5" s="89"/>
      <c r="CUF5" s="89"/>
      <c r="CUG5" s="89"/>
      <c r="CUH5" s="89"/>
      <c r="CUI5" s="89"/>
      <c r="CUJ5" s="89"/>
      <c r="CUK5" s="89"/>
      <c r="CUL5" s="89"/>
      <c r="CUM5" s="89"/>
      <c r="CUN5" s="89"/>
      <c r="CUO5" s="89"/>
      <c r="CUP5" s="89"/>
      <c r="CUQ5" s="89"/>
      <c r="CUR5" s="89"/>
      <c r="CUS5" s="89"/>
      <c r="CUT5" s="89"/>
      <c r="CUU5" s="89"/>
      <c r="CUV5" s="89"/>
      <c r="CUW5" s="89"/>
      <c r="CUX5" s="89"/>
      <c r="CUY5" s="89"/>
      <c r="CUZ5" s="89"/>
      <c r="CVA5" s="89"/>
      <c r="CVB5" s="89"/>
      <c r="CVC5" s="89"/>
      <c r="CVD5" s="89"/>
      <c r="CVE5" s="89"/>
      <c r="CVF5" s="89"/>
      <c r="CVG5" s="89"/>
      <c r="CVH5" s="89"/>
      <c r="CVI5" s="89"/>
      <c r="CVJ5" s="89"/>
      <c r="CVK5" s="89"/>
      <c r="CVL5" s="89"/>
      <c r="CVM5" s="89"/>
      <c r="CVN5" s="89"/>
      <c r="CVO5" s="89"/>
      <c r="CVP5" s="89"/>
      <c r="CVQ5" s="89"/>
      <c r="CVR5" s="89"/>
      <c r="CVS5" s="89"/>
      <c r="CVT5" s="89"/>
      <c r="CVU5" s="89"/>
      <c r="CVV5" s="89"/>
      <c r="CVW5" s="89"/>
      <c r="CVX5" s="89"/>
      <c r="CVY5" s="89"/>
      <c r="CVZ5" s="89"/>
      <c r="CWA5" s="89"/>
      <c r="CWB5" s="89"/>
      <c r="CWC5" s="89"/>
      <c r="CWD5" s="89"/>
      <c r="CWE5" s="89"/>
      <c r="CWF5" s="89"/>
      <c r="CWG5" s="89"/>
      <c r="CWH5" s="89"/>
      <c r="CWI5" s="89"/>
      <c r="CWJ5" s="89"/>
      <c r="CWK5" s="89"/>
      <c r="CWL5" s="89"/>
      <c r="CWM5" s="89"/>
      <c r="CWN5" s="89"/>
      <c r="CWO5" s="89"/>
      <c r="CWP5" s="89"/>
      <c r="CWQ5" s="89"/>
      <c r="CWR5" s="89"/>
      <c r="CWS5" s="89"/>
      <c r="CWT5" s="89"/>
      <c r="CWU5" s="89"/>
      <c r="CWV5" s="89"/>
      <c r="CWW5" s="89"/>
      <c r="CWX5" s="89"/>
      <c r="CWY5" s="89"/>
      <c r="CWZ5" s="89"/>
      <c r="CXA5" s="89"/>
      <c r="CXB5" s="89"/>
      <c r="CXC5" s="89"/>
      <c r="CXD5" s="89"/>
      <c r="CXE5" s="89"/>
      <c r="CXF5" s="89"/>
      <c r="CXG5" s="89"/>
      <c r="CXH5" s="89"/>
      <c r="CXI5" s="89"/>
      <c r="CXJ5" s="89"/>
      <c r="CXK5" s="89"/>
      <c r="CXL5" s="89"/>
      <c r="CXM5" s="89"/>
      <c r="CXN5" s="89"/>
      <c r="CXO5" s="89"/>
      <c r="CXP5" s="89"/>
      <c r="CXQ5" s="89"/>
      <c r="CXR5" s="89"/>
      <c r="CXS5" s="89"/>
      <c r="CXT5" s="89"/>
      <c r="CXU5" s="89"/>
      <c r="CXV5" s="89"/>
      <c r="CXW5" s="89"/>
      <c r="CXX5" s="89"/>
      <c r="CXY5" s="89"/>
      <c r="CXZ5" s="89"/>
      <c r="CYA5" s="89"/>
      <c r="CYB5" s="89"/>
      <c r="CYC5" s="89"/>
      <c r="CYD5" s="89"/>
      <c r="CYE5" s="89"/>
      <c r="CYF5" s="89"/>
      <c r="CYG5" s="89"/>
      <c r="CYH5" s="89"/>
      <c r="CYI5" s="89"/>
      <c r="CYJ5" s="89"/>
      <c r="CYK5" s="89"/>
      <c r="CYL5" s="89"/>
      <c r="CYM5" s="89"/>
      <c r="CYN5" s="89"/>
      <c r="CYO5" s="89"/>
      <c r="CYP5" s="89"/>
      <c r="CYQ5" s="89"/>
      <c r="CYR5" s="89"/>
      <c r="CYS5" s="89"/>
      <c r="CYT5" s="89"/>
      <c r="CYU5" s="89"/>
      <c r="CYV5" s="89"/>
      <c r="CYW5" s="89"/>
      <c r="CYX5" s="89"/>
      <c r="CYY5" s="89"/>
      <c r="CYZ5" s="89"/>
      <c r="CZA5" s="89"/>
      <c r="CZB5" s="89"/>
      <c r="CZC5" s="89"/>
      <c r="CZD5" s="89"/>
      <c r="CZE5" s="89"/>
      <c r="CZF5" s="89"/>
      <c r="CZG5" s="89"/>
      <c r="CZH5" s="89"/>
      <c r="CZI5" s="89"/>
      <c r="CZJ5" s="89"/>
      <c r="CZK5" s="89"/>
      <c r="CZL5" s="89"/>
      <c r="CZM5" s="89"/>
      <c r="CZN5" s="89"/>
      <c r="CZO5" s="89"/>
      <c r="CZP5" s="89"/>
      <c r="CZQ5" s="89"/>
      <c r="CZR5" s="89"/>
      <c r="CZS5" s="89"/>
      <c r="CZT5" s="89"/>
      <c r="CZU5" s="89"/>
      <c r="CZV5" s="89"/>
      <c r="CZW5" s="89"/>
      <c r="CZX5" s="89"/>
      <c r="CZY5" s="89"/>
      <c r="CZZ5" s="89"/>
      <c r="DAA5" s="89"/>
      <c r="DAB5" s="89"/>
      <c r="DAC5" s="89"/>
      <c r="DAD5" s="89"/>
      <c r="DAE5" s="89"/>
      <c r="DAF5" s="89"/>
      <c r="DAG5" s="89"/>
      <c r="DAH5" s="89"/>
      <c r="DAI5" s="89"/>
      <c r="DAJ5" s="89"/>
      <c r="DAK5" s="89"/>
      <c r="DAL5" s="89"/>
      <c r="DAM5" s="89"/>
      <c r="DAN5" s="89"/>
      <c r="DAO5" s="89"/>
      <c r="DAP5" s="89"/>
      <c r="DAQ5" s="89"/>
      <c r="DAR5" s="89"/>
      <c r="DAS5" s="89"/>
      <c r="DAT5" s="89"/>
      <c r="DAU5" s="89"/>
      <c r="DAV5" s="89"/>
      <c r="DAW5" s="89"/>
      <c r="DAX5" s="89"/>
      <c r="DAY5" s="89"/>
      <c r="DAZ5" s="89"/>
      <c r="DBA5" s="89"/>
      <c r="DBB5" s="89"/>
      <c r="DBC5" s="89"/>
      <c r="DBD5" s="89"/>
      <c r="DBE5" s="89"/>
      <c r="DBF5" s="89"/>
      <c r="DBG5" s="89"/>
      <c r="DBH5" s="89"/>
      <c r="DBI5" s="89"/>
      <c r="DBJ5" s="89"/>
      <c r="DBK5" s="89"/>
      <c r="DBL5" s="89"/>
      <c r="DBM5" s="89"/>
      <c r="DBN5" s="89"/>
      <c r="DBO5" s="89"/>
      <c r="DBP5" s="89"/>
      <c r="DBQ5" s="89"/>
      <c r="DBR5" s="89"/>
      <c r="DBS5" s="89"/>
      <c r="DBT5" s="89"/>
      <c r="DBU5" s="89"/>
      <c r="DBV5" s="89"/>
      <c r="DBW5" s="89"/>
      <c r="DBX5" s="89"/>
      <c r="DBY5" s="89"/>
      <c r="DBZ5" s="89"/>
      <c r="DCA5" s="89"/>
      <c r="DCB5" s="89"/>
      <c r="DCC5" s="89"/>
      <c r="DCD5" s="89"/>
      <c r="DCE5" s="89"/>
      <c r="DCF5" s="89"/>
      <c r="DCG5" s="89"/>
      <c r="DCH5" s="89"/>
      <c r="DCI5" s="89"/>
      <c r="DCJ5" s="89"/>
      <c r="DCK5" s="89"/>
      <c r="DCL5" s="89"/>
      <c r="DCM5" s="89"/>
      <c r="DCN5" s="89"/>
      <c r="DCO5" s="89"/>
      <c r="DCP5" s="89"/>
      <c r="DCQ5" s="89"/>
      <c r="DCR5" s="89"/>
      <c r="DCS5" s="89"/>
      <c r="DCT5" s="89"/>
      <c r="DCU5" s="89"/>
      <c r="DCV5" s="89"/>
      <c r="DCW5" s="89"/>
      <c r="DCX5" s="89"/>
      <c r="DCY5" s="89"/>
      <c r="DCZ5" s="89"/>
      <c r="DDA5" s="89"/>
      <c r="DDB5" s="89"/>
      <c r="DDC5" s="89"/>
      <c r="DDD5" s="89"/>
      <c r="DDE5" s="89"/>
      <c r="DDF5" s="89"/>
      <c r="DDG5" s="89"/>
      <c r="DDH5" s="89"/>
      <c r="DDI5" s="89"/>
      <c r="DDJ5" s="89"/>
      <c r="DDK5" s="89"/>
      <c r="DDL5" s="89"/>
      <c r="DDM5" s="89"/>
      <c r="DDN5" s="89"/>
      <c r="DDO5" s="89"/>
      <c r="DDP5" s="89"/>
      <c r="DDQ5" s="89"/>
      <c r="DDR5" s="89"/>
      <c r="DDS5" s="89"/>
      <c r="DDT5" s="89"/>
      <c r="DDU5" s="89"/>
      <c r="DDV5" s="89"/>
      <c r="DDW5" s="89"/>
      <c r="DDX5" s="89"/>
      <c r="DDY5" s="89"/>
      <c r="DDZ5" s="89"/>
      <c r="DEA5" s="89"/>
      <c r="DEB5" s="89"/>
      <c r="DEC5" s="89"/>
      <c r="DED5" s="89"/>
      <c r="DEE5" s="89"/>
      <c r="DEF5" s="89"/>
      <c r="DEG5" s="89"/>
      <c r="DEH5" s="89"/>
      <c r="DEI5" s="89"/>
      <c r="DEJ5" s="89"/>
      <c r="DEK5" s="89"/>
      <c r="DEL5" s="89"/>
      <c r="DEM5" s="89"/>
      <c r="DEN5" s="89"/>
      <c r="DEO5" s="89"/>
      <c r="DEP5" s="89"/>
      <c r="DEQ5" s="89"/>
      <c r="DER5" s="89"/>
      <c r="DES5" s="89"/>
      <c r="DET5" s="89"/>
      <c r="DEU5" s="89"/>
      <c r="DEV5" s="89"/>
      <c r="DEW5" s="89"/>
      <c r="DEX5" s="89"/>
      <c r="DEY5" s="89"/>
      <c r="DEZ5" s="89"/>
      <c r="DFA5" s="89"/>
      <c r="DFB5" s="89"/>
      <c r="DFC5" s="89"/>
      <c r="DFD5" s="89"/>
      <c r="DFE5" s="89"/>
      <c r="DFF5" s="89"/>
      <c r="DFG5" s="89"/>
      <c r="DFH5" s="89"/>
      <c r="DFI5" s="89"/>
      <c r="DFJ5" s="89"/>
      <c r="DFK5" s="89"/>
      <c r="DFL5" s="89"/>
      <c r="DFM5" s="89"/>
      <c r="DFN5" s="89"/>
      <c r="DFO5" s="89"/>
      <c r="DFP5" s="89"/>
      <c r="DFQ5" s="89"/>
      <c r="DFR5" s="89"/>
      <c r="DFS5" s="89"/>
      <c r="DFT5" s="89"/>
      <c r="DFU5" s="89"/>
      <c r="DFV5" s="89"/>
      <c r="DFW5" s="89"/>
      <c r="DFX5" s="89"/>
      <c r="DFY5" s="89"/>
      <c r="DFZ5" s="89"/>
      <c r="DGA5" s="89"/>
      <c r="DGB5" s="89"/>
      <c r="DGC5" s="89"/>
      <c r="DGD5" s="89"/>
      <c r="DGE5" s="89"/>
      <c r="DGF5" s="89"/>
      <c r="DGG5" s="89"/>
      <c r="DGH5" s="89"/>
      <c r="DGI5" s="89"/>
      <c r="DGJ5" s="89"/>
      <c r="DGK5" s="89"/>
      <c r="DGL5" s="89"/>
      <c r="DGM5" s="89"/>
      <c r="DGN5" s="89"/>
      <c r="DGO5" s="89"/>
      <c r="DGP5" s="89"/>
      <c r="DGQ5" s="89"/>
      <c r="DGR5" s="89"/>
      <c r="DGS5" s="89"/>
      <c r="DGT5" s="89"/>
      <c r="DGU5" s="89"/>
      <c r="DGV5" s="89"/>
      <c r="DGW5" s="89"/>
      <c r="DGX5" s="89"/>
      <c r="DGY5" s="89"/>
      <c r="DGZ5" s="89"/>
      <c r="DHA5" s="89"/>
      <c r="DHB5" s="89"/>
      <c r="DHC5" s="89"/>
      <c r="DHD5" s="89"/>
      <c r="DHE5" s="89"/>
      <c r="DHF5" s="89"/>
      <c r="DHG5" s="89"/>
      <c r="DHH5" s="89"/>
      <c r="DHI5" s="89"/>
      <c r="DHJ5" s="89"/>
      <c r="DHK5" s="89"/>
      <c r="DHL5" s="89"/>
      <c r="DHM5" s="89"/>
      <c r="DHN5" s="89"/>
      <c r="DHO5" s="89"/>
      <c r="DHP5" s="89"/>
      <c r="DHQ5" s="89"/>
      <c r="DHR5" s="89"/>
      <c r="DHS5" s="89"/>
      <c r="DHT5" s="89"/>
      <c r="DHU5" s="89"/>
      <c r="DHV5" s="89"/>
      <c r="DHW5" s="89"/>
      <c r="DHX5" s="89"/>
      <c r="DHY5" s="89"/>
      <c r="DHZ5" s="89"/>
      <c r="DIA5" s="89"/>
      <c r="DIB5" s="89"/>
      <c r="DIC5" s="89"/>
      <c r="DID5" s="89"/>
      <c r="DIE5" s="89"/>
      <c r="DIF5" s="89"/>
      <c r="DIG5" s="89"/>
      <c r="DIH5" s="89"/>
      <c r="DII5" s="89"/>
      <c r="DIJ5" s="89"/>
      <c r="DIK5" s="89"/>
      <c r="DIL5" s="89"/>
      <c r="DIM5" s="89"/>
      <c r="DIN5" s="89"/>
      <c r="DIO5" s="89"/>
      <c r="DIP5" s="89"/>
      <c r="DIQ5" s="89"/>
      <c r="DIR5" s="89"/>
      <c r="DIS5" s="89"/>
      <c r="DIT5" s="89"/>
      <c r="DIU5" s="89"/>
      <c r="DIV5" s="89"/>
      <c r="DIW5" s="89"/>
      <c r="DIX5" s="89"/>
      <c r="DIY5" s="89"/>
      <c r="DIZ5" s="89"/>
      <c r="DJA5" s="89"/>
      <c r="DJB5" s="89"/>
      <c r="DJC5" s="89"/>
      <c r="DJD5" s="89"/>
      <c r="DJE5" s="89"/>
      <c r="DJF5" s="89"/>
      <c r="DJG5" s="89"/>
      <c r="DJH5" s="89"/>
      <c r="DJI5" s="89"/>
      <c r="DJJ5" s="89"/>
      <c r="DJK5" s="89"/>
      <c r="DJL5" s="89"/>
      <c r="DJM5" s="89"/>
      <c r="DJN5" s="89"/>
      <c r="DJO5" s="89"/>
      <c r="DJP5" s="89"/>
      <c r="DJQ5" s="89"/>
      <c r="DJR5" s="89"/>
      <c r="DJS5" s="89"/>
      <c r="DJT5" s="89"/>
      <c r="DJU5" s="89"/>
      <c r="DJV5" s="89"/>
      <c r="DJW5" s="89"/>
      <c r="DJX5" s="89"/>
      <c r="DJY5" s="89"/>
      <c r="DJZ5" s="89"/>
      <c r="DKA5" s="89"/>
      <c r="DKB5" s="89"/>
      <c r="DKC5" s="89"/>
      <c r="DKD5" s="89"/>
      <c r="DKE5" s="89"/>
      <c r="DKF5" s="89"/>
      <c r="DKG5" s="89"/>
      <c r="DKH5" s="89"/>
      <c r="DKI5" s="89"/>
      <c r="DKJ5" s="89"/>
      <c r="DKK5" s="89"/>
      <c r="DKL5" s="89"/>
      <c r="DKM5" s="89"/>
      <c r="DKN5" s="89"/>
      <c r="DKO5" s="89"/>
      <c r="DKP5" s="89"/>
      <c r="DKQ5" s="89"/>
      <c r="DKR5" s="89"/>
      <c r="DKS5" s="89"/>
      <c r="DKT5" s="89"/>
      <c r="DKU5" s="89"/>
      <c r="DKV5" s="89"/>
      <c r="DKW5" s="89"/>
      <c r="DKX5" s="89"/>
      <c r="DKY5" s="89"/>
      <c r="DKZ5" s="89"/>
      <c r="DLA5" s="89"/>
      <c r="DLB5" s="89"/>
      <c r="DLC5" s="89"/>
      <c r="DLD5" s="89"/>
      <c r="DLE5" s="89"/>
      <c r="DLF5" s="89"/>
      <c r="DLG5" s="89"/>
      <c r="DLH5" s="89"/>
      <c r="DLI5" s="89"/>
      <c r="DLJ5" s="89"/>
      <c r="DLK5" s="89"/>
      <c r="DLL5" s="89"/>
      <c r="DLM5" s="89"/>
      <c r="DLN5" s="89"/>
      <c r="DLO5" s="89"/>
      <c r="DLP5" s="89"/>
      <c r="DLQ5" s="89"/>
      <c r="DLR5" s="89"/>
      <c r="DLS5" s="89"/>
      <c r="DLT5" s="89"/>
      <c r="DLU5" s="89"/>
      <c r="DLV5" s="89"/>
      <c r="DLW5" s="89"/>
      <c r="DLX5" s="89"/>
      <c r="DLY5" s="89"/>
      <c r="DLZ5" s="89"/>
      <c r="DMA5" s="89"/>
      <c r="DMB5" s="89"/>
      <c r="DMC5" s="89"/>
      <c r="DMD5" s="89"/>
      <c r="DME5" s="89"/>
      <c r="DMF5" s="89"/>
      <c r="DMG5" s="89"/>
      <c r="DMH5" s="89"/>
      <c r="DMI5" s="89"/>
      <c r="DMJ5" s="89"/>
      <c r="DMK5" s="89"/>
      <c r="DML5" s="89"/>
      <c r="DMM5" s="89"/>
      <c r="DMN5" s="89"/>
      <c r="DMO5" s="89"/>
      <c r="DMP5" s="89"/>
      <c r="DMQ5" s="89"/>
      <c r="DMR5" s="89"/>
      <c r="DMS5" s="89"/>
      <c r="DMT5" s="89"/>
      <c r="DMU5" s="89"/>
      <c r="DMV5" s="89"/>
      <c r="DMW5" s="89"/>
      <c r="DMX5" s="89"/>
      <c r="DMY5" s="89"/>
      <c r="DMZ5" s="89"/>
      <c r="DNA5" s="89"/>
      <c r="DNB5" s="89"/>
      <c r="DNC5" s="89"/>
      <c r="DND5" s="89"/>
      <c r="DNE5" s="89"/>
      <c r="DNF5" s="89"/>
      <c r="DNG5" s="89"/>
      <c r="DNH5" s="89"/>
      <c r="DNI5" s="89"/>
      <c r="DNJ5" s="89"/>
      <c r="DNK5" s="89"/>
      <c r="DNL5" s="89"/>
      <c r="DNM5" s="89"/>
      <c r="DNN5" s="89"/>
      <c r="DNO5" s="89"/>
      <c r="DNP5" s="89"/>
      <c r="DNQ5" s="89"/>
      <c r="DNR5" s="89"/>
      <c r="DNS5" s="89"/>
      <c r="DNT5" s="89"/>
      <c r="DNU5" s="89"/>
      <c r="DNV5" s="89"/>
      <c r="DNW5" s="89"/>
      <c r="DNX5" s="89"/>
      <c r="DNY5" s="89"/>
      <c r="DNZ5" s="89"/>
      <c r="DOA5" s="89"/>
      <c r="DOB5" s="89"/>
      <c r="DOC5" s="89"/>
      <c r="DOD5" s="89"/>
      <c r="DOE5" s="89"/>
      <c r="DOF5" s="89"/>
      <c r="DOG5" s="89"/>
      <c r="DOH5" s="89"/>
      <c r="DOI5" s="89"/>
      <c r="DOJ5" s="89"/>
      <c r="DOK5" s="89"/>
      <c r="DOL5" s="89"/>
      <c r="DOM5" s="89"/>
      <c r="DON5" s="89"/>
      <c r="DOO5" s="89"/>
      <c r="DOP5" s="89"/>
      <c r="DOQ5" s="89"/>
      <c r="DOR5" s="89"/>
      <c r="DOS5" s="89"/>
      <c r="DOT5" s="89"/>
      <c r="DOU5" s="89"/>
      <c r="DOV5" s="89"/>
      <c r="DOW5" s="89"/>
      <c r="DOX5" s="89"/>
      <c r="DOY5" s="89"/>
      <c r="DOZ5" s="89"/>
      <c r="DPA5" s="89"/>
      <c r="DPB5" s="89"/>
      <c r="DPC5" s="89"/>
      <c r="DPD5" s="89"/>
      <c r="DPE5" s="89"/>
      <c r="DPF5" s="89"/>
      <c r="DPG5" s="89"/>
      <c r="DPH5" s="89"/>
      <c r="DPI5" s="89"/>
      <c r="DPJ5" s="89"/>
      <c r="DPK5" s="89"/>
      <c r="DPL5" s="89"/>
      <c r="DPM5" s="89"/>
      <c r="DPN5" s="89"/>
      <c r="DPO5" s="89"/>
      <c r="DPP5" s="89"/>
      <c r="DPQ5" s="89"/>
      <c r="DPR5" s="89"/>
      <c r="DPS5" s="89"/>
      <c r="DPT5" s="89"/>
      <c r="DPU5" s="89"/>
      <c r="DPV5" s="89"/>
      <c r="DPW5" s="89"/>
      <c r="DPX5" s="89"/>
      <c r="DPY5" s="89"/>
      <c r="DPZ5" s="89"/>
      <c r="DQA5" s="89"/>
      <c r="DQB5" s="89"/>
      <c r="DQC5" s="89"/>
      <c r="DQD5" s="89"/>
      <c r="DQE5" s="89"/>
      <c r="DQF5" s="89"/>
      <c r="DQG5" s="89"/>
      <c r="DQH5" s="89"/>
      <c r="DQI5" s="89"/>
      <c r="DQJ5" s="89"/>
      <c r="DQK5" s="89"/>
      <c r="DQL5" s="89"/>
      <c r="DQM5" s="89"/>
      <c r="DQN5" s="89"/>
      <c r="DQO5" s="89"/>
      <c r="DQP5" s="89"/>
      <c r="DQQ5" s="89"/>
      <c r="DQR5" s="89"/>
      <c r="DQS5" s="89"/>
      <c r="DQT5" s="89"/>
      <c r="DQU5" s="89"/>
      <c r="DQV5" s="89"/>
      <c r="DQW5" s="89"/>
      <c r="DQX5" s="89"/>
      <c r="DQY5" s="89"/>
      <c r="DQZ5" s="89"/>
      <c r="DRA5" s="89"/>
      <c r="DRB5" s="89"/>
      <c r="DRC5" s="89"/>
      <c r="DRD5" s="89"/>
      <c r="DRE5" s="89"/>
      <c r="DRF5" s="89"/>
      <c r="DRG5" s="89"/>
      <c r="DRH5" s="89"/>
      <c r="DRI5" s="89"/>
      <c r="DRJ5" s="89"/>
      <c r="DRK5" s="89"/>
      <c r="DRL5" s="89"/>
      <c r="DRM5" s="89"/>
      <c r="DRN5" s="89"/>
      <c r="DRO5" s="89"/>
      <c r="DRP5" s="89"/>
      <c r="DRQ5" s="89"/>
      <c r="DRR5" s="89"/>
      <c r="DRS5" s="89"/>
      <c r="DRT5" s="89"/>
      <c r="DRU5" s="89"/>
      <c r="DRV5" s="89"/>
      <c r="DRW5" s="89"/>
      <c r="DRX5" s="89"/>
      <c r="DRY5" s="89"/>
      <c r="DRZ5" s="89"/>
      <c r="DSA5" s="89"/>
      <c r="DSB5" s="89"/>
      <c r="DSC5" s="89"/>
      <c r="DSD5" s="89"/>
      <c r="DSE5" s="89"/>
      <c r="DSF5" s="89"/>
      <c r="DSG5" s="89"/>
      <c r="DSH5" s="89"/>
      <c r="DSI5" s="89"/>
      <c r="DSJ5" s="89"/>
      <c r="DSK5" s="89"/>
      <c r="DSL5" s="89"/>
      <c r="DSM5" s="89"/>
      <c r="DSN5" s="89"/>
      <c r="DSO5" s="89"/>
      <c r="DSP5" s="89"/>
      <c r="DSQ5" s="89"/>
      <c r="DSR5" s="89"/>
      <c r="DSS5" s="89"/>
      <c r="DST5" s="89"/>
      <c r="DSU5" s="89"/>
      <c r="DSV5" s="89"/>
      <c r="DSW5" s="89"/>
      <c r="DSX5" s="89"/>
      <c r="DSY5" s="89"/>
      <c r="DSZ5" s="89"/>
      <c r="DTA5" s="89"/>
      <c r="DTB5" s="89"/>
      <c r="DTC5" s="89"/>
      <c r="DTD5" s="89"/>
      <c r="DTE5" s="89"/>
      <c r="DTF5" s="89"/>
      <c r="DTG5" s="89"/>
      <c r="DTH5" s="89"/>
      <c r="DTI5" s="89"/>
      <c r="DTJ5" s="89"/>
      <c r="DTK5" s="89"/>
      <c r="DTL5" s="89"/>
      <c r="DTM5" s="89"/>
      <c r="DTN5" s="89"/>
      <c r="DTO5" s="89"/>
      <c r="DTP5" s="89"/>
      <c r="DTQ5" s="89"/>
      <c r="DTR5" s="89"/>
      <c r="DTS5" s="89"/>
      <c r="DTT5" s="89"/>
      <c r="DTU5" s="89"/>
      <c r="DTV5" s="89"/>
      <c r="DTW5" s="89"/>
      <c r="DTX5" s="89"/>
      <c r="DTY5" s="89"/>
      <c r="DTZ5" s="89"/>
      <c r="DUA5" s="89"/>
      <c r="DUB5" s="89"/>
      <c r="DUC5" s="89"/>
      <c r="DUD5" s="89"/>
      <c r="DUE5" s="89"/>
      <c r="DUF5" s="89"/>
      <c r="DUG5" s="89"/>
      <c r="DUH5" s="89"/>
      <c r="DUI5" s="89"/>
      <c r="DUJ5" s="89"/>
      <c r="DUK5" s="89"/>
      <c r="DUL5" s="89"/>
      <c r="DUM5" s="89"/>
      <c r="DUN5" s="89"/>
      <c r="DUO5" s="89"/>
      <c r="DUP5" s="89"/>
      <c r="DUQ5" s="89"/>
      <c r="DUR5" s="89"/>
      <c r="DUS5" s="89"/>
      <c r="DUT5" s="89"/>
      <c r="DUU5" s="89"/>
      <c r="DUV5" s="89"/>
      <c r="DUW5" s="89"/>
      <c r="DUX5" s="89"/>
      <c r="DUY5" s="89"/>
      <c r="DUZ5" s="89"/>
      <c r="DVA5" s="89"/>
      <c r="DVB5" s="89"/>
      <c r="DVC5" s="89"/>
      <c r="DVD5" s="89"/>
      <c r="DVE5" s="89"/>
      <c r="DVF5" s="89"/>
      <c r="DVG5" s="89"/>
      <c r="DVH5" s="89"/>
      <c r="DVI5" s="89"/>
      <c r="DVJ5" s="89"/>
      <c r="DVK5" s="89"/>
      <c r="DVL5" s="89"/>
      <c r="DVM5" s="89"/>
      <c r="DVN5" s="89"/>
      <c r="DVO5" s="89"/>
      <c r="DVP5" s="89"/>
      <c r="DVQ5" s="89"/>
      <c r="DVR5" s="89"/>
      <c r="DVS5" s="89"/>
      <c r="DVT5" s="89"/>
      <c r="DVU5" s="89"/>
      <c r="DVV5" s="89"/>
      <c r="DVW5" s="89"/>
      <c r="DVX5" s="89"/>
      <c r="DVY5" s="89"/>
      <c r="DVZ5" s="89"/>
      <c r="DWA5" s="89"/>
      <c r="DWB5" s="89"/>
      <c r="DWC5" s="89"/>
      <c r="DWD5" s="89"/>
      <c r="DWE5" s="89"/>
      <c r="DWF5" s="89"/>
      <c r="DWG5" s="89"/>
      <c r="DWH5" s="89"/>
      <c r="DWI5" s="89"/>
      <c r="DWJ5" s="89"/>
      <c r="DWK5" s="89"/>
      <c r="DWL5" s="89"/>
      <c r="DWM5" s="89"/>
      <c r="DWN5" s="89"/>
      <c r="DWO5" s="89"/>
      <c r="DWP5" s="89"/>
      <c r="DWQ5" s="89"/>
      <c r="DWR5" s="89"/>
      <c r="DWS5" s="89"/>
      <c r="DWT5" s="89"/>
      <c r="DWU5" s="89"/>
      <c r="DWV5" s="89"/>
      <c r="DWW5" s="89"/>
      <c r="DWX5" s="89"/>
      <c r="DWY5" s="89"/>
      <c r="DWZ5" s="89"/>
      <c r="DXA5" s="89"/>
      <c r="DXB5" s="89"/>
      <c r="DXC5" s="89"/>
      <c r="DXD5" s="89"/>
      <c r="DXE5" s="89"/>
      <c r="DXF5" s="89"/>
      <c r="DXG5" s="89"/>
      <c r="DXH5" s="89"/>
      <c r="DXI5" s="89"/>
      <c r="DXJ5" s="89"/>
      <c r="DXK5" s="89"/>
      <c r="DXL5" s="89"/>
      <c r="DXM5" s="89"/>
      <c r="DXN5" s="89"/>
      <c r="DXO5" s="89"/>
      <c r="DXP5" s="89"/>
      <c r="DXQ5" s="89"/>
      <c r="DXR5" s="89"/>
      <c r="DXS5" s="89"/>
      <c r="DXT5" s="89"/>
      <c r="DXU5" s="89"/>
      <c r="DXV5" s="89"/>
      <c r="DXW5" s="89"/>
      <c r="DXX5" s="89"/>
      <c r="DXY5" s="89"/>
      <c r="DXZ5" s="89"/>
      <c r="DYA5" s="89"/>
      <c r="DYB5" s="89"/>
      <c r="DYC5" s="89"/>
      <c r="DYD5" s="89"/>
      <c r="DYE5" s="89"/>
      <c r="DYF5" s="89"/>
      <c r="DYG5" s="89"/>
      <c r="DYH5" s="89"/>
      <c r="DYI5" s="89"/>
      <c r="DYJ5" s="89"/>
      <c r="DYK5" s="89"/>
      <c r="DYL5" s="89"/>
      <c r="DYM5" s="89"/>
      <c r="DYN5" s="89"/>
      <c r="DYO5" s="89"/>
      <c r="DYP5" s="89"/>
      <c r="DYQ5" s="89"/>
      <c r="DYR5" s="89"/>
      <c r="DYS5" s="89"/>
      <c r="DYT5" s="89"/>
      <c r="DYU5" s="89"/>
      <c r="DYV5" s="89"/>
      <c r="DYW5" s="89"/>
      <c r="DYX5" s="89"/>
      <c r="DYY5" s="89"/>
      <c r="DYZ5" s="89"/>
      <c r="DZA5" s="89"/>
      <c r="DZB5" s="89"/>
      <c r="DZC5" s="89"/>
      <c r="DZD5" s="89"/>
      <c r="DZE5" s="89"/>
      <c r="DZF5" s="89"/>
      <c r="DZG5" s="89"/>
      <c r="DZH5" s="89"/>
      <c r="DZI5" s="89"/>
      <c r="DZJ5" s="89"/>
      <c r="DZK5" s="89"/>
      <c r="DZL5" s="89"/>
      <c r="DZM5" s="89"/>
      <c r="DZN5" s="89"/>
      <c r="DZO5" s="89"/>
      <c r="DZP5" s="89"/>
      <c r="DZQ5" s="89"/>
      <c r="DZR5" s="89"/>
      <c r="DZS5" s="89"/>
      <c r="DZT5" s="89"/>
      <c r="DZU5" s="89"/>
      <c r="DZV5" s="89"/>
      <c r="DZW5" s="89"/>
      <c r="DZX5" s="89"/>
      <c r="DZY5" s="89"/>
      <c r="DZZ5" s="89"/>
      <c r="EAA5" s="89"/>
      <c r="EAB5" s="89"/>
      <c r="EAC5" s="89"/>
      <c r="EAD5" s="89"/>
      <c r="EAE5" s="89"/>
      <c r="EAF5" s="89"/>
      <c r="EAG5" s="89"/>
      <c r="EAH5" s="89"/>
      <c r="EAI5" s="89"/>
      <c r="EAJ5" s="89"/>
      <c r="EAK5" s="89"/>
      <c r="EAL5" s="89"/>
      <c r="EAM5" s="89"/>
      <c r="EAN5" s="89"/>
      <c r="EAO5" s="89"/>
      <c r="EAP5" s="89"/>
      <c r="EAQ5" s="89"/>
      <c r="EAR5" s="89"/>
      <c r="EAS5" s="89"/>
      <c r="EAT5" s="89"/>
      <c r="EAU5" s="89"/>
      <c r="EAV5" s="89"/>
      <c r="EAW5" s="89"/>
      <c r="EAX5" s="89"/>
      <c r="EAY5" s="89"/>
      <c r="EAZ5" s="89"/>
      <c r="EBA5" s="89"/>
      <c r="EBB5" s="89"/>
      <c r="EBC5" s="89"/>
      <c r="EBD5" s="89"/>
      <c r="EBE5" s="89"/>
      <c r="EBF5" s="89"/>
      <c r="EBG5" s="89"/>
      <c r="EBH5" s="89"/>
      <c r="EBI5" s="89"/>
      <c r="EBJ5" s="89"/>
      <c r="EBK5" s="89"/>
      <c r="EBL5" s="89"/>
      <c r="EBM5" s="89"/>
      <c r="EBN5" s="89"/>
      <c r="EBO5" s="89"/>
      <c r="EBP5" s="89"/>
      <c r="EBQ5" s="89"/>
      <c r="EBR5" s="89"/>
      <c r="EBS5" s="89"/>
      <c r="EBT5" s="89"/>
      <c r="EBU5" s="89"/>
      <c r="EBV5" s="89"/>
      <c r="EBW5" s="89"/>
      <c r="EBX5" s="89"/>
      <c r="EBY5" s="89"/>
      <c r="EBZ5" s="89"/>
      <c r="ECA5" s="89"/>
      <c r="ECB5" s="89"/>
      <c r="ECC5" s="89"/>
      <c r="ECD5" s="89"/>
      <c r="ECE5" s="89"/>
      <c r="ECF5" s="89"/>
      <c r="ECG5" s="89"/>
      <c r="ECH5" s="89"/>
      <c r="ECI5" s="89"/>
      <c r="ECJ5" s="89"/>
      <c r="ECK5" s="89"/>
      <c r="ECL5" s="89"/>
      <c r="ECM5" s="89"/>
      <c r="ECN5" s="89"/>
      <c r="ECO5" s="89"/>
      <c r="ECP5" s="89"/>
      <c r="ECQ5" s="89"/>
      <c r="ECR5" s="89"/>
      <c r="ECS5" s="89"/>
      <c r="ECT5" s="89"/>
      <c r="ECU5" s="89"/>
      <c r="ECV5" s="89"/>
      <c r="ECW5" s="89"/>
      <c r="ECX5" s="89"/>
      <c r="ECY5" s="89"/>
      <c r="ECZ5" s="89"/>
      <c r="EDA5" s="89"/>
      <c r="EDB5" s="89"/>
      <c r="EDC5" s="89"/>
      <c r="EDD5" s="89"/>
      <c r="EDE5" s="89"/>
      <c r="EDF5" s="89"/>
      <c r="EDG5" s="89"/>
      <c r="EDH5" s="89"/>
      <c r="EDI5" s="89"/>
      <c r="EDJ5" s="89"/>
      <c r="EDK5" s="89"/>
      <c r="EDL5" s="89"/>
      <c r="EDM5" s="89"/>
      <c r="EDN5" s="89"/>
      <c r="EDO5" s="89"/>
      <c r="EDP5" s="89"/>
      <c r="EDQ5" s="89"/>
      <c r="EDR5" s="89"/>
      <c r="EDS5" s="89"/>
      <c r="EDT5" s="89"/>
      <c r="EDU5" s="89"/>
      <c r="EDV5" s="89"/>
      <c r="EDW5" s="89"/>
      <c r="EDX5" s="89"/>
      <c r="EDY5" s="89"/>
      <c r="EDZ5" s="89"/>
      <c r="EEA5" s="89"/>
      <c r="EEB5" s="89"/>
      <c r="EEC5" s="89"/>
      <c r="EED5" s="89"/>
      <c r="EEE5" s="89"/>
      <c r="EEF5" s="89"/>
      <c r="EEG5" s="89"/>
      <c r="EEH5" s="89"/>
      <c r="EEI5" s="89"/>
      <c r="EEJ5" s="89"/>
      <c r="EEK5" s="89"/>
      <c r="EEL5" s="89"/>
      <c r="EEM5" s="89"/>
      <c r="EEN5" s="89"/>
      <c r="EEO5" s="89"/>
      <c r="EEP5" s="89"/>
      <c r="EEQ5" s="89"/>
      <c r="EER5" s="89"/>
      <c r="EES5" s="89"/>
      <c r="EET5" s="89"/>
      <c r="EEU5" s="89"/>
      <c r="EEV5" s="89"/>
      <c r="EEW5" s="89"/>
      <c r="EEX5" s="89"/>
      <c r="EEY5" s="89"/>
      <c r="EEZ5" s="89"/>
      <c r="EFA5" s="89"/>
      <c r="EFB5" s="89"/>
      <c r="EFC5" s="89"/>
      <c r="EFD5" s="89"/>
      <c r="EFE5" s="89"/>
      <c r="EFF5" s="89"/>
      <c r="EFG5" s="89"/>
      <c r="EFH5" s="89"/>
      <c r="EFI5" s="89"/>
      <c r="EFJ5" s="89"/>
      <c r="EFK5" s="89"/>
      <c r="EFL5" s="89"/>
      <c r="EFM5" s="89"/>
      <c r="EFN5" s="89"/>
      <c r="EFO5" s="89"/>
      <c r="EFP5" s="89"/>
      <c r="EFQ5" s="89"/>
      <c r="EFR5" s="89"/>
      <c r="EFS5" s="89"/>
      <c r="EFT5" s="89"/>
      <c r="EFU5" s="89"/>
      <c r="EFV5" s="89"/>
      <c r="EFW5" s="89"/>
      <c r="EFX5" s="89"/>
      <c r="EFY5" s="89"/>
      <c r="EFZ5" s="89"/>
      <c r="EGA5" s="89"/>
      <c r="EGB5" s="89"/>
      <c r="EGC5" s="89"/>
      <c r="EGD5" s="89"/>
      <c r="EGE5" s="89"/>
      <c r="EGF5" s="89"/>
      <c r="EGG5" s="89"/>
      <c r="EGH5" s="89"/>
      <c r="EGI5" s="89"/>
      <c r="EGJ5" s="89"/>
      <c r="EGK5" s="89"/>
      <c r="EGL5" s="89"/>
      <c r="EGM5" s="89"/>
      <c r="EGN5" s="89"/>
      <c r="EGO5" s="89"/>
      <c r="EGP5" s="89"/>
      <c r="EGQ5" s="89"/>
      <c r="EGR5" s="89"/>
      <c r="EGS5" s="89"/>
      <c r="EGT5" s="89"/>
      <c r="EGU5" s="89"/>
      <c r="EGV5" s="89"/>
      <c r="EGW5" s="89"/>
      <c r="EGX5" s="89"/>
      <c r="EGY5" s="89"/>
      <c r="EGZ5" s="89"/>
      <c r="EHA5" s="89"/>
      <c r="EHB5" s="89"/>
      <c r="EHC5" s="89"/>
      <c r="EHD5" s="89"/>
      <c r="EHE5" s="89"/>
      <c r="EHF5" s="89"/>
      <c r="EHG5" s="89"/>
      <c r="EHH5" s="89"/>
      <c r="EHI5" s="89"/>
      <c r="EHJ5" s="89"/>
      <c r="EHK5" s="89"/>
      <c r="EHL5" s="89"/>
      <c r="EHM5" s="89"/>
      <c r="EHN5" s="89"/>
      <c r="EHO5" s="89"/>
      <c r="EHP5" s="89"/>
      <c r="EHQ5" s="89"/>
      <c r="EHR5" s="89"/>
      <c r="EHS5" s="89"/>
      <c r="EHT5" s="89"/>
      <c r="EHU5" s="89"/>
      <c r="EHV5" s="89"/>
      <c r="EHW5" s="89"/>
      <c r="EHX5" s="89"/>
      <c r="EHY5" s="89"/>
      <c r="EHZ5" s="89"/>
      <c r="EIA5" s="89"/>
      <c r="EIB5" s="89"/>
      <c r="EIC5" s="89"/>
      <c r="EID5" s="89"/>
      <c r="EIE5" s="89"/>
      <c r="EIF5" s="89"/>
      <c r="EIG5" s="89"/>
      <c r="EIH5" s="89"/>
      <c r="EII5" s="89"/>
      <c r="EIJ5" s="89"/>
      <c r="EIK5" s="89"/>
      <c r="EIL5" s="89"/>
      <c r="EIM5" s="89"/>
      <c r="EIN5" s="89"/>
      <c r="EIO5" s="89"/>
      <c r="EIP5" s="89"/>
      <c r="EIQ5" s="89"/>
      <c r="EIR5" s="89"/>
      <c r="EIS5" s="89"/>
      <c r="EIT5" s="89"/>
      <c r="EIU5" s="89"/>
      <c r="EIV5" s="89"/>
      <c r="EIW5" s="89"/>
      <c r="EIX5" s="89"/>
      <c r="EIY5" s="89"/>
      <c r="EIZ5" s="89"/>
      <c r="EJA5" s="89"/>
      <c r="EJB5" s="89"/>
      <c r="EJC5" s="89"/>
      <c r="EJD5" s="89"/>
      <c r="EJE5" s="89"/>
      <c r="EJF5" s="89"/>
      <c r="EJG5" s="89"/>
      <c r="EJH5" s="89"/>
      <c r="EJI5" s="89"/>
      <c r="EJJ5" s="89"/>
      <c r="EJK5" s="89"/>
      <c r="EJL5" s="89"/>
      <c r="EJM5" s="89"/>
      <c r="EJN5" s="89"/>
      <c r="EJO5" s="89"/>
      <c r="EJP5" s="89"/>
      <c r="EJQ5" s="89"/>
      <c r="EJR5" s="89"/>
      <c r="EJS5" s="89"/>
      <c r="EJT5" s="89"/>
      <c r="EJU5" s="89"/>
      <c r="EJV5" s="89"/>
      <c r="EJW5" s="89"/>
      <c r="EJX5" s="89"/>
      <c r="EJY5" s="89"/>
      <c r="EJZ5" s="89"/>
      <c r="EKA5" s="89"/>
      <c r="EKB5" s="89"/>
      <c r="EKC5" s="89"/>
      <c r="EKD5" s="89"/>
      <c r="EKE5" s="89"/>
      <c r="EKF5" s="89"/>
      <c r="EKG5" s="89"/>
      <c r="EKH5" s="89"/>
      <c r="EKI5" s="89"/>
      <c r="EKJ5" s="89"/>
      <c r="EKK5" s="89"/>
      <c r="EKL5" s="89"/>
      <c r="EKM5" s="89"/>
      <c r="EKN5" s="89"/>
      <c r="EKO5" s="89"/>
      <c r="EKP5" s="89"/>
      <c r="EKQ5" s="89"/>
      <c r="EKR5" s="89"/>
      <c r="EKS5" s="89"/>
      <c r="EKT5" s="89"/>
      <c r="EKU5" s="89"/>
      <c r="EKV5" s="89"/>
      <c r="EKW5" s="89"/>
      <c r="EKX5" s="89"/>
      <c r="EKY5" s="89"/>
      <c r="EKZ5" s="89"/>
      <c r="ELA5" s="89"/>
      <c r="ELB5" s="89"/>
      <c r="ELC5" s="89"/>
      <c r="ELD5" s="89"/>
      <c r="ELE5" s="89"/>
      <c r="ELF5" s="89"/>
      <c r="ELG5" s="89"/>
      <c r="ELH5" s="89"/>
      <c r="ELI5" s="89"/>
      <c r="ELJ5" s="89"/>
      <c r="ELK5" s="89"/>
      <c r="ELL5" s="89"/>
      <c r="ELM5" s="89"/>
      <c r="ELN5" s="89"/>
      <c r="ELO5" s="89"/>
      <c r="ELP5" s="89"/>
      <c r="ELQ5" s="89"/>
      <c r="ELR5" s="89"/>
      <c r="ELS5" s="89"/>
      <c r="ELT5" s="89"/>
      <c r="ELU5" s="89"/>
      <c r="ELV5" s="89"/>
      <c r="ELW5" s="89"/>
      <c r="ELX5" s="89"/>
      <c r="ELY5" s="89"/>
      <c r="ELZ5" s="89"/>
      <c r="EMA5" s="89"/>
      <c r="EMB5" s="89"/>
      <c r="EMC5" s="89"/>
      <c r="EMD5" s="89"/>
      <c r="EME5" s="89"/>
      <c r="EMF5" s="89"/>
      <c r="EMG5" s="89"/>
      <c r="EMH5" s="89"/>
      <c r="EMI5" s="89"/>
      <c r="EMJ5" s="89"/>
      <c r="EMK5" s="89"/>
      <c r="EML5" s="89"/>
      <c r="EMM5" s="89"/>
      <c r="EMN5" s="89"/>
      <c r="EMO5" s="89"/>
      <c r="EMP5" s="89"/>
      <c r="EMQ5" s="89"/>
      <c r="EMR5" s="89"/>
      <c r="EMS5" s="89"/>
      <c r="EMT5" s="89"/>
      <c r="EMU5" s="89"/>
      <c r="EMV5" s="89"/>
      <c r="EMW5" s="89"/>
      <c r="EMX5" s="89"/>
      <c r="EMY5" s="89"/>
      <c r="EMZ5" s="89"/>
      <c r="ENA5" s="89"/>
      <c r="ENB5" s="89"/>
      <c r="ENC5" s="89"/>
      <c r="END5" s="89"/>
      <c r="ENE5" s="89"/>
      <c r="ENF5" s="89"/>
      <c r="ENG5" s="89"/>
      <c r="ENH5" s="89"/>
      <c r="ENI5" s="89"/>
      <c r="ENJ5" s="89"/>
      <c r="ENK5" s="89"/>
      <c r="ENL5" s="89"/>
      <c r="ENM5" s="89"/>
      <c r="ENN5" s="89"/>
      <c r="ENO5" s="89"/>
      <c r="ENP5" s="89"/>
      <c r="ENQ5" s="89"/>
      <c r="ENR5" s="89"/>
      <c r="ENS5" s="89"/>
      <c r="ENT5" s="89"/>
      <c r="ENU5" s="89"/>
      <c r="ENV5" s="89"/>
      <c r="ENW5" s="89"/>
      <c r="ENX5" s="89"/>
      <c r="ENY5" s="89"/>
      <c r="ENZ5" s="89"/>
      <c r="EOA5" s="89"/>
      <c r="EOB5" s="89"/>
      <c r="EOC5" s="89"/>
      <c r="EOD5" s="89"/>
      <c r="EOE5" s="89"/>
      <c r="EOF5" s="89"/>
      <c r="EOG5" s="89"/>
      <c r="EOH5" s="89"/>
      <c r="EOI5" s="89"/>
      <c r="EOJ5" s="89"/>
      <c r="EOK5" s="89"/>
      <c r="EOL5" s="89"/>
      <c r="EOM5" s="89"/>
      <c r="EON5" s="89"/>
      <c r="EOO5" s="89"/>
      <c r="EOP5" s="89"/>
      <c r="EOQ5" s="89"/>
      <c r="EOR5" s="89"/>
      <c r="EOS5" s="89"/>
      <c r="EOT5" s="89"/>
      <c r="EOU5" s="89"/>
      <c r="EOV5" s="89"/>
      <c r="EOW5" s="89"/>
      <c r="EOX5" s="89"/>
      <c r="EOY5" s="89"/>
      <c r="EOZ5" s="89"/>
      <c r="EPA5" s="89"/>
      <c r="EPB5" s="89"/>
      <c r="EPC5" s="89"/>
      <c r="EPD5" s="89"/>
      <c r="EPE5" s="89"/>
      <c r="EPF5" s="89"/>
      <c r="EPG5" s="89"/>
      <c r="EPH5" s="89"/>
      <c r="EPI5" s="89"/>
      <c r="EPJ5" s="89"/>
      <c r="EPK5" s="89"/>
      <c r="EPL5" s="89"/>
      <c r="EPM5" s="89"/>
      <c r="EPN5" s="89"/>
      <c r="EPO5" s="89"/>
      <c r="EPP5" s="89"/>
      <c r="EPQ5" s="89"/>
      <c r="EPR5" s="89"/>
      <c r="EPS5" s="89"/>
      <c r="EPT5" s="89"/>
      <c r="EPU5" s="89"/>
      <c r="EPV5" s="89"/>
      <c r="EPW5" s="89"/>
      <c r="EPX5" s="89"/>
      <c r="EPY5" s="89"/>
      <c r="EPZ5" s="89"/>
      <c r="EQA5" s="89"/>
      <c r="EQB5" s="89"/>
      <c r="EQC5" s="89"/>
      <c r="EQD5" s="89"/>
      <c r="EQE5" s="89"/>
      <c r="EQF5" s="89"/>
      <c r="EQG5" s="89"/>
      <c r="EQH5" s="89"/>
      <c r="EQI5" s="89"/>
      <c r="EQJ5" s="89"/>
      <c r="EQK5" s="89"/>
      <c r="EQL5" s="89"/>
      <c r="EQM5" s="89"/>
      <c r="EQN5" s="89"/>
      <c r="EQO5" s="89"/>
      <c r="EQP5" s="89"/>
      <c r="EQQ5" s="89"/>
      <c r="EQR5" s="89"/>
      <c r="EQS5" s="89"/>
      <c r="EQT5" s="89"/>
      <c r="EQU5" s="89"/>
      <c r="EQV5" s="89"/>
      <c r="EQW5" s="89"/>
      <c r="EQX5" s="89"/>
      <c r="EQY5" s="89"/>
      <c r="EQZ5" s="89"/>
      <c r="ERA5" s="89"/>
      <c r="ERB5" s="89"/>
      <c r="ERC5" s="89"/>
      <c r="ERD5" s="89"/>
      <c r="ERE5" s="89"/>
      <c r="ERF5" s="89"/>
      <c r="ERG5" s="89"/>
      <c r="ERH5" s="89"/>
      <c r="ERI5" s="89"/>
      <c r="ERJ5" s="89"/>
      <c r="ERK5" s="89"/>
      <c r="ERL5" s="89"/>
      <c r="ERM5" s="89"/>
      <c r="ERN5" s="89"/>
      <c r="ERO5" s="89"/>
      <c r="ERP5" s="89"/>
      <c r="ERQ5" s="89"/>
      <c r="ERR5" s="89"/>
      <c r="ERS5" s="89"/>
      <c r="ERT5" s="89"/>
      <c r="ERU5" s="89"/>
      <c r="ERV5" s="89"/>
      <c r="ERW5" s="89"/>
      <c r="ERX5" s="89"/>
      <c r="ERY5" s="89"/>
      <c r="ERZ5" s="89"/>
      <c r="ESA5" s="89"/>
      <c r="ESB5" s="89"/>
      <c r="ESC5" s="89"/>
      <c r="ESD5" s="89"/>
      <c r="ESE5" s="89"/>
      <c r="ESF5" s="89"/>
      <c r="ESG5" s="89"/>
      <c r="ESH5" s="89"/>
      <c r="ESI5" s="89"/>
      <c r="ESJ5" s="89"/>
      <c r="ESK5" s="89"/>
      <c r="ESL5" s="89"/>
      <c r="ESM5" s="89"/>
      <c r="ESN5" s="89"/>
      <c r="ESO5" s="89"/>
      <c r="ESP5" s="89"/>
      <c r="ESQ5" s="89"/>
      <c r="ESR5" s="89"/>
      <c r="ESS5" s="89"/>
      <c r="EST5" s="89"/>
      <c r="ESU5" s="89"/>
      <c r="ESV5" s="89"/>
      <c r="ESW5" s="89"/>
      <c r="ESX5" s="89"/>
      <c r="ESY5" s="89"/>
      <c r="ESZ5" s="89"/>
      <c r="ETA5" s="89"/>
      <c r="ETB5" s="89"/>
      <c r="ETC5" s="89"/>
      <c r="ETD5" s="89"/>
      <c r="ETE5" s="89"/>
      <c r="ETF5" s="89"/>
      <c r="ETG5" s="89"/>
      <c r="ETH5" s="89"/>
      <c r="ETI5" s="89"/>
      <c r="ETJ5" s="89"/>
      <c r="ETK5" s="89"/>
      <c r="ETL5" s="89"/>
      <c r="ETM5" s="89"/>
      <c r="ETN5" s="89"/>
      <c r="ETO5" s="89"/>
      <c r="ETP5" s="89"/>
      <c r="ETQ5" s="89"/>
      <c r="ETR5" s="89"/>
      <c r="ETS5" s="89"/>
      <c r="ETT5" s="89"/>
      <c r="ETU5" s="89"/>
      <c r="ETV5" s="89"/>
      <c r="ETW5" s="89"/>
      <c r="ETX5" s="89"/>
      <c r="ETY5" s="89"/>
      <c r="ETZ5" s="89"/>
      <c r="EUA5" s="89"/>
      <c r="EUB5" s="89"/>
      <c r="EUC5" s="89"/>
      <c r="EUD5" s="89"/>
      <c r="EUE5" s="89"/>
      <c r="EUF5" s="89"/>
      <c r="EUG5" s="89"/>
      <c r="EUH5" s="89"/>
      <c r="EUI5" s="89"/>
      <c r="EUJ5" s="89"/>
      <c r="EUK5" s="89"/>
      <c r="EUL5" s="89"/>
      <c r="EUM5" s="89"/>
      <c r="EUN5" s="89"/>
      <c r="EUO5" s="89"/>
      <c r="EUP5" s="89"/>
      <c r="EUQ5" s="89"/>
      <c r="EUR5" s="89"/>
      <c r="EUS5" s="89"/>
      <c r="EUT5" s="89"/>
      <c r="EUU5" s="89"/>
      <c r="EUV5" s="89"/>
      <c r="EUW5" s="89"/>
      <c r="EUX5" s="89"/>
      <c r="EUY5" s="89"/>
      <c r="EUZ5" s="89"/>
      <c r="EVA5" s="89"/>
      <c r="EVB5" s="89"/>
      <c r="EVC5" s="89"/>
      <c r="EVD5" s="89"/>
      <c r="EVE5" s="89"/>
      <c r="EVF5" s="89"/>
      <c r="EVG5" s="89"/>
      <c r="EVH5" s="89"/>
      <c r="EVI5" s="89"/>
      <c r="EVJ5" s="89"/>
      <c r="EVK5" s="89"/>
      <c r="EVL5" s="89"/>
      <c r="EVM5" s="89"/>
      <c r="EVN5" s="89"/>
      <c r="EVO5" s="89"/>
      <c r="EVP5" s="89"/>
      <c r="EVQ5" s="89"/>
      <c r="EVR5" s="89"/>
      <c r="EVS5" s="89"/>
      <c r="EVT5" s="89"/>
      <c r="EVU5" s="89"/>
      <c r="EVV5" s="89"/>
      <c r="EVW5" s="89"/>
      <c r="EVX5" s="89"/>
      <c r="EVY5" s="89"/>
      <c r="EVZ5" s="89"/>
      <c r="EWA5" s="89"/>
      <c r="EWB5" s="89"/>
      <c r="EWC5" s="89"/>
      <c r="EWD5" s="89"/>
      <c r="EWE5" s="89"/>
      <c r="EWF5" s="89"/>
      <c r="EWG5" s="89"/>
      <c r="EWH5" s="89"/>
      <c r="EWI5" s="89"/>
      <c r="EWJ5" s="89"/>
      <c r="EWK5" s="89"/>
      <c r="EWL5" s="89"/>
      <c r="EWM5" s="89"/>
      <c r="EWN5" s="89"/>
      <c r="EWO5" s="89"/>
      <c r="EWP5" s="89"/>
      <c r="EWQ5" s="89"/>
      <c r="EWR5" s="89"/>
      <c r="EWS5" s="89"/>
      <c r="EWT5" s="89"/>
      <c r="EWU5" s="89"/>
      <c r="EWV5" s="89"/>
      <c r="EWW5" s="89"/>
      <c r="EWX5" s="89"/>
      <c r="EWY5" s="89"/>
      <c r="EWZ5" s="89"/>
      <c r="EXA5" s="89"/>
      <c r="EXB5" s="89"/>
      <c r="EXC5" s="89"/>
      <c r="EXD5" s="89"/>
      <c r="EXE5" s="89"/>
      <c r="EXF5" s="89"/>
      <c r="EXG5" s="89"/>
      <c r="EXH5" s="89"/>
      <c r="EXI5" s="89"/>
      <c r="EXJ5" s="89"/>
      <c r="EXK5" s="89"/>
      <c r="EXL5" s="89"/>
      <c r="EXM5" s="89"/>
      <c r="EXN5" s="89"/>
      <c r="EXO5" s="89"/>
      <c r="EXP5" s="89"/>
      <c r="EXQ5" s="89"/>
      <c r="EXR5" s="89"/>
      <c r="EXS5" s="89"/>
      <c r="EXT5" s="89"/>
      <c r="EXU5" s="89"/>
      <c r="EXV5" s="89"/>
      <c r="EXW5" s="89"/>
      <c r="EXX5" s="89"/>
      <c r="EXY5" s="89"/>
      <c r="EXZ5" s="89"/>
      <c r="EYA5" s="89"/>
      <c r="EYB5" s="89"/>
      <c r="EYC5" s="89"/>
      <c r="EYD5" s="89"/>
      <c r="EYE5" s="89"/>
      <c r="EYF5" s="89"/>
      <c r="EYG5" s="89"/>
      <c r="EYH5" s="89"/>
      <c r="EYI5" s="89"/>
      <c r="EYJ5" s="89"/>
      <c r="EYK5" s="89"/>
      <c r="EYL5" s="89"/>
      <c r="EYM5" s="89"/>
      <c r="EYN5" s="89"/>
      <c r="EYO5" s="89"/>
      <c r="EYP5" s="89"/>
      <c r="EYQ5" s="89"/>
      <c r="EYR5" s="89"/>
      <c r="EYS5" s="89"/>
      <c r="EYT5" s="89"/>
      <c r="EYU5" s="89"/>
      <c r="EYV5" s="89"/>
      <c r="EYW5" s="89"/>
      <c r="EYX5" s="89"/>
      <c r="EYY5" s="89"/>
      <c r="EYZ5" s="89"/>
      <c r="EZA5" s="89"/>
      <c r="EZB5" s="89"/>
      <c r="EZC5" s="89"/>
      <c r="EZD5" s="89"/>
      <c r="EZE5" s="89"/>
      <c r="EZF5" s="89"/>
      <c r="EZG5" s="89"/>
      <c r="EZH5" s="89"/>
      <c r="EZI5" s="89"/>
      <c r="EZJ5" s="89"/>
      <c r="EZK5" s="89"/>
      <c r="EZL5" s="89"/>
      <c r="EZM5" s="89"/>
      <c r="EZN5" s="89"/>
      <c r="EZO5" s="89"/>
      <c r="EZP5" s="89"/>
      <c r="EZQ5" s="89"/>
      <c r="EZR5" s="89"/>
      <c r="EZS5" s="89"/>
      <c r="EZT5" s="89"/>
      <c r="EZU5" s="89"/>
      <c r="EZV5" s="89"/>
      <c r="EZW5" s="89"/>
      <c r="EZX5" s="89"/>
      <c r="EZY5" s="89"/>
      <c r="EZZ5" s="89"/>
      <c r="FAA5" s="89"/>
      <c r="FAB5" s="89"/>
      <c r="FAC5" s="89"/>
      <c r="FAD5" s="89"/>
      <c r="FAE5" s="89"/>
      <c r="FAF5" s="89"/>
      <c r="FAG5" s="89"/>
      <c r="FAH5" s="89"/>
      <c r="FAI5" s="89"/>
      <c r="FAJ5" s="89"/>
      <c r="FAK5" s="89"/>
      <c r="FAL5" s="89"/>
      <c r="FAM5" s="89"/>
      <c r="FAN5" s="89"/>
      <c r="FAO5" s="89"/>
      <c r="FAP5" s="89"/>
      <c r="FAQ5" s="89"/>
      <c r="FAR5" s="89"/>
      <c r="FAS5" s="89"/>
      <c r="FAT5" s="89"/>
      <c r="FAU5" s="89"/>
      <c r="FAV5" s="89"/>
      <c r="FAW5" s="89"/>
      <c r="FAX5" s="89"/>
      <c r="FAY5" s="89"/>
      <c r="FAZ5" s="89"/>
      <c r="FBA5" s="89"/>
      <c r="FBB5" s="89"/>
      <c r="FBC5" s="89"/>
      <c r="FBD5" s="89"/>
      <c r="FBE5" s="89"/>
      <c r="FBF5" s="89"/>
      <c r="FBG5" s="89"/>
      <c r="FBH5" s="89"/>
      <c r="FBI5" s="89"/>
      <c r="FBJ5" s="89"/>
      <c r="FBK5" s="89"/>
      <c r="FBL5" s="89"/>
      <c r="FBM5" s="89"/>
      <c r="FBN5" s="89"/>
      <c r="FBO5" s="89"/>
      <c r="FBP5" s="89"/>
      <c r="FBQ5" s="89"/>
      <c r="FBR5" s="89"/>
      <c r="FBS5" s="89"/>
      <c r="FBT5" s="89"/>
      <c r="FBU5" s="89"/>
      <c r="FBV5" s="89"/>
      <c r="FBW5" s="89"/>
      <c r="FBX5" s="89"/>
      <c r="FBY5" s="89"/>
      <c r="FBZ5" s="89"/>
      <c r="FCA5" s="89"/>
      <c r="FCB5" s="89"/>
      <c r="FCC5" s="89"/>
      <c r="FCD5" s="89"/>
      <c r="FCE5" s="89"/>
      <c r="FCF5" s="89"/>
      <c r="FCG5" s="89"/>
      <c r="FCH5" s="89"/>
      <c r="FCI5" s="89"/>
      <c r="FCJ5" s="89"/>
      <c r="FCK5" s="89"/>
      <c r="FCL5" s="89"/>
      <c r="FCM5" s="89"/>
      <c r="FCN5" s="89"/>
      <c r="FCO5" s="89"/>
      <c r="FCP5" s="89"/>
      <c r="FCQ5" s="89"/>
      <c r="FCR5" s="89"/>
      <c r="FCS5" s="89"/>
      <c r="FCT5" s="89"/>
      <c r="FCU5" s="89"/>
      <c r="FCV5" s="89"/>
      <c r="FCW5" s="89"/>
      <c r="FCX5" s="89"/>
      <c r="FCY5" s="89"/>
      <c r="FCZ5" s="89"/>
      <c r="FDA5" s="89"/>
      <c r="FDB5" s="89"/>
      <c r="FDC5" s="89"/>
      <c r="FDD5" s="89"/>
      <c r="FDE5" s="89"/>
      <c r="FDF5" s="89"/>
      <c r="FDG5" s="89"/>
      <c r="FDH5" s="89"/>
      <c r="FDI5" s="89"/>
      <c r="FDJ5" s="89"/>
      <c r="FDK5" s="89"/>
      <c r="FDL5" s="89"/>
      <c r="FDM5" s="89"/>
      <c r="FDN5" s="89"/>
      <c r="FDO5" s="89"/>
      <c r="FDP5" s="89"/>
      <c r="FDQ5" s="89"/>
      <c r="FDR5" s="89"/>
      <c r="FDS5" s="89"/>
      <c r="FDT5" s="89"/>
      <c r="FDU5" s="89"/>
      <c r="FDV5" s="89"/>
      <c r="FDW5" s="89"/>
      <c r="FDX5" s="89"/>
      <c r="FDY5" s="89"/>
      <c r="FDZ5" s="89"/>
      <c r="FEA5" s="89"/>
      <c r="FEB5" s="89"/>
      <c r="FEC5" s="89"/>
      <c r="FED5" s="89"/>
      <c r="FEE5" s="89"/>
      <c r="FEF5" s="89"/>
      <c r="FEG5" s="89"/>
      <c r="FEH5" s="89"/>
      <c r="FEI5" s="89"/>
      <c r="FEJ5" s="89"/>
      <c r="FEK5" s="89"/>
      <c r="FEL5" s="89"/>
      <c r="FEM5" s="89"/>
      <c r="FEN5" s="89"/>
      <c r="FEO5" s="89"/>
      <c r="FEP5" s="89"/>
      <c r="FEQ5" s="89"/>
      <c r="FER5" s="89"/>
      <c r="FES5" s="89"/>
      <c r="FET5" s="89"/>
      <c r="FEU5" s="89"/>
      <c r="FEV5" s="89"/>
      <c r="FEW5" s="89"/>
      <c r="FEX5" s="89"/>
      <c r="FEY5" s="89"/>
      <c r="FEZ5" s="89"/>
      <c r="FFA5" s="89"/>
      <c r="FFB5" s="89"/>
      <c r="FFC5" s="89"/>
      <c r="FFD5" s="89"/>
      <c r="FFE5" s="89"/>
      <c r="FFF5" s="89"/>
      <c r="FFG5" s="89"/>
      <c r="FFH5" s="89"/>
      <c r="FFI5" s="89"/>
      <c r="FFJ5" s="89"/>
      <c r="FFK5" s="89"/>
      <c r="FFL5" s="89"/>
      <c r="FFM5" s="89"/>
      <c r="FFN5" s="89"/>
      <c r="FFO5" s="89"/>
      <c r="FFP5" s="89"/>
      <c r="FFQ5" s="89"/>
      <c r="FFR5" s="89"/>
      <c r="FFS5" s="89"/>
      <c r="FFT5" s="89"/>
      <c r="FFU5" s="89"/>
      <c r="FFV5" s="89"/>
      <c r="FFW5" s="89"/>
      <c r="FFX5" s="89"/>
      <c r="FFY5" s="89"/>
      <c r="FFZ5" s="89"/>
      <c r="FGA5" s="89"/>
      <c r="FGB5" s="89"/>
      <c r="FGC5" s="89"/>
      <c r="FGD5" s="89"/>
      <c r="FGE5" s="89"/>
      <c r="FGF5" s="89"/>
      <c r="FGG5" s="89"/>
      <c r="FGH5" s="89"/>
      <c r="FGI5" s="89"/>
      <c r="FGJ5" s="89"/>
      <c r="FGK5" s="89"/>
      <c r="FGL5" s="89"/>
      <c r="FGM5" s="89"/>
      <c r="FGN5" s="89"/>
      <c r="FGO5" s="89"/>
      <c r="FGP5" s="89"/>
      <c r="FGQ5" s="89"/>
      <c r="FGR5" s="89"/>
      <c r="FGS5" s="89"/>
      <c r="FGT5" s="89"/>
      <c r="FGU5" s="89"/>
      <c r="FGV5" s="89"/>
      <c r="FGW5" s="89"/>
      <c r="FGX5" s="89"/>
      <c r="FGY5" s="89"/>
      <c r="FGZ5" s="89"/>
      <c r="FHA5" s="89"/>
      <c r="FHB5" s="89"/>
      <c r="FHC5" s="89"/>
      <c r="FHD5" s="89"/>
      <c r="FHE5" s="89"/>
      <c r="FHF5" s="89"/>
      <c r="FHG5" s="89"/>
      <c r="FHH5" s="89"/>
      <c r="FHI5" s="89"/>
      <c r="FHJ5" s="89"/>
      <c r="FHK5" s="89"/>
      <c r="FHL5" s="89"/>
      <c r="FHM5" s="89"/>
      <c r="FHN5" s="89"/>
      <c r="FHO5" s="89"/>
      <c r="FHP5" s="89"/>
      <c r="FHQ5" s="89"/>
      <c r="FHR5" s="89"/>
      <c r="FHS5" s="89"/>
      <c r="FHT5" s="89"/>
      <c r="FHU5" s="89"/>
      <c r="FHV5" s="89"/>
      <c r="FHW5" s="89"/>
      <c r="FHX5" s="89"/>
      <c r="FHY5" s="89"/>
      <c r="FHZ5" s="89"/>
      <c r="FIA5" s="89"/>
      <c r="FIB5" s="89"/>
      <c r="FIC5" s="89"/>
      <c r="FID5" s="89"/>
      <c r="FIE5" s="89"/>
      <c r="FIF5" s="89"/>
      <c r="FIG5" s="89"/>
      <c r="FIH5" s="89"/>
      <c r="FII5" s="89"/>
      <c r="FIJ5" s="89"/>
      <c r="FIK5" s="89"/>
      <c r="FIL5" s="89"/>
      <c r="FIM5" s="89"/>
      <c r="FIN5" s="89"/>
      <c r="FIO5" s="89"/>
      <c r="FIP5" s="89"/>
      <c r="FIQ5" s="89"/>
      <c r="FIR5" s="89"/>
      <c r="FIS5" s="89"/>
      <c r="FIT5" s="89"/>
      <c r="FIU5" s="89"/>
      <c r="FIV5" s="89"/>
      <c r="FIW5" s="89"/>
      <c r="FIX5" s="89"/>
      <c r="FIY5" s="89"/>
      <c r="FIZ5" s="89"/>
      <c r="FJA5" s="89"/>
      <c r="FJB5" s="89"/>
      <c r="FJC5" s="89"/>
      <c r="FJD5" s="89"/>
      <c r="FJE5" s="89"/>
      <c r="FJF5" s="89"/>
      <c r="FJG5" s="89"/>
      <c r="FJH5" s="89"/>
      <c r="FJI5" s="89"/>
      <c r="FJJ5" s="89"/>
      <c r="FJK5" s="89"/>
      <c r="FJL5" s="89"/>
      <c r="FJM5" s="89"/>
      <c r="FJN5" s="89"/>
      <c r="FJO5" s="89"/>
      <c r="FJP5" s="89"/>
      <c r="FJQ5" s="89"/>
      <c r="FJR5" s="89"/>
      <c r="FJS5" s="89"/>
      <c r="FJT5" s="89"/>
      <c r="FJU5" s="89"/>
      <c r="FJV5" s="89"/>
      <c r="FJW5" s="89"/>
      <c r="FJX5" s="89"/>
      <c r="FJY5" s="89"/>
      <c r="FJZ5" s="89"/>
      <c r="FKA5" s="89"/>
      <c r="FKB5" s="89"/>
      <c r="FKC5" s="89"/>
      <c r="FKD5" s="89"/>
      <c r="FKE5" s="89"/>
      <c r="FKF5" s="89"/>
      <c r="FKG5" s="89"/>
      <c r="FKH5" s="89"/>
      <c r="FKI5" s="89"/>
      <c r="FKJ5" s="89"/>
      <c r="FKK5" s="89"/>
      <c r="FKL5" s="89"/>
      <c r="FKM5" s="89"/>
      <c r="FKN5" s="89"/>
      <c r="FKO5" s="89"/>
      <c r="FKP5" s="89"/>
      <c r="FKQ5" s="89"/>
      <c r="FKR5" s="89"/>
      <c r="FKS5" s="89"/>
      <c r="FKT5" s="89"/>
      <c r="FKU5" s="89"/>
      <c r="FKV5" s="89"/>
      <c r="FKW5" s="89"/>
      <c r="FKX5" s="89"/>
      <c r="FKY5" s="89"/>
      <c r="FKZ5" s="89"/>
      <c r="FLA5" s="89"/>
      <c r="FLB5" s="89"/>
      <c r="FLC5" s="89"/>
      <c r="FLD5" s="89"/>
      <c r="FLE5" s="89"/>
      <c r="FLF5" s="89"/>
      <c r="FLG5" s="89"/>
      <c r="FLH5" s="89"/>
      <c r="FLI5" s="89"/>
      <c r="FLJ5" s="89"/>
      <c r="FLK5" s="89"/>
      <c r="FLL5" s="89"/>
      <c r="FLM5" s="89"/>
      <c r="FLN5" s="89"/>
      <c r="FLO5" s="89"/>
      <c r="FLP5" s="89"/>
      <c r="FLQ5" s="89"/>
      <c r="FLR5" s="89"/>
      <c r="FLS5" s="89"/>
      <c r="FLT5" s="89"/>
      <c r="FLU5" s="89"/>
      <c r="FLV5" s="89"/>
      <c r="FLW5" s="89"/>
      <c r="FLX5" s="89"/>
      <c r="FLY5" s="89"/>
      <c r="FLZ5" s="89"/>
      <c r="FMA5" s="89"/>
      <c r="FMB5" s="89"/>
      <c r="FMC5" s="89"/>
      <c r="FMD5" s="89"/>
      <c r="FME5" s="89"/>
      <c r="FMF5" s="89"/>
      <c r="FMG5" s="89"/>
      <c r="FMH5" s="89"/>
      <c r="FMI5" s="89"/>
      <c r="FMJ5" s="89"/>
      <c r="FMK5" s="89"/>
      <c r="FML5" s="89"/>
      <c r="FMM5" s="89"/>
      <c r="FMN5" s="89"/>
      <c r="FMO5" s="89"/>
      <c r="FMP5" s="89"/>
      <c r="FMQ5" s="89"/>
      <c r="FMR5" s="89"/>
      <c r="FMS5" s="89"/>
      <c r="FMT5" s="89"/>
      <c r="FMU5" s="89"/>
      <c r="FMV5" s="89"/>
      <c r="FMW5" s="89"/>
      <c r="FMX5" s="89"/>
      <c r="FMY5" s="89"/>
      <c r="FMZ5" s="89"/>
      <c r="FNA5" s="89"/>
      <c r="FNB5" s="89"/>
      <c r="FNC5" s="89"/>
      <c r="FND5" s="89"/>
      <c r="FNE5" s="89"/>
      <c r="FNF5" s="89"/>
      <c r="FNG5" s="89"/>
      <c r="FNH5" s="89"/>
      <c r="FNI5" s="89"/>
      <c r="FNJ5" s="89"/>
      <c r="FNK5" s="89"/>
      <c r="FNL5" s="89"/>
      <c r="FNM5" s="89"/>
      <c r="FNN5" s="89"/>
      <c r="FNO5" s="89"/>
      <c r="FNP5" s="89"/>
      <c r="FNQ5" s="89"/>
      <c r="FNR5" s="89"/>
      <c r="FNS5" s="89"/>
      <c r="FNT5" s="89"/>
      <c r="FNU5" s="89"/>
      <c r="FNV5" s="89"/>
      <c r="FNW5" s="89"/>
      <c r="FNX5" s="89"/>
      <c r="FNY5" s="89"/>
      <c r="FNZ5" s="89"/>
      <c r="FOA5" s="89"/>
      <c r="FOB5" s="89"/>
      <c r="FOC5" s="89"/>
      <c r="FOD5" s="89"/>
      <c r="FOE5" s="89"/>
      <c r="FOF5" s="89"/>
      <c r="FOG5" s="89"/>
      <c r="FOH5" s="89"/>
      <c r="FOI5" s="89"/>
      <c r="FOJ5" s="89"/>
      <c r="FOK5" s="89"/>
      <c r="FOL5" s="89"/>
      <c r="FOM5" s="89"/>
      <c r="FON5" s="89"/>
      <c r="FOO5" s="89"/>
      <c r="FOP5" s="89"/>
      <c r="FOQ5" s="89"/>
      <c r="FOR5" s="89"/>
      <c r="FOS5" s="89"/>
      <c r="FOT5" s="89"/>
      <c r="FOU5" s="89"/>
      <c r="FOV5" s="89"/>
      <c r="FOW5" s="89"/>
      <c r="FOX5" s="89"/>
      <c r="FOY5" s="89"/>
      <c r="FOZ5" s="89"/>
      <c r="FPA5" s="89"/>
      <c r="FPB5" s="89"/>
      <c r="FPC5" s="89"/>
      <c r="FPD5" s="89"/>
      <c r="FPE5" s="89"/>
      <c r="FPF5" s="89"/>
      <c r="FPG5" s="89"/>
      <c r="FPH5" s="89"/>
      <c r="FPI5" s="89"/>
      <c r="FPJ5" s="89"/>
      <c r="FPK5" s="89"/>
      <c r="FPL5" s="89"/>
      <c r="FPM5" s="89"/>
      <c r="FPN5" s="89"/>
      <c r="FPO5" s="89"/>
      <c r="FPP5" s="89"/>
      <c r="FPQ5" s="89"/>
      <c r="FPR5" s="89"/>
      <c r="FPS5" s="89"/>
      <c r="FPT5" s="89"/>
      <c r="FPU5" s="89"/>
      <c r="FPV5" s="89"/>
      <c r="FPW5" s="89"/>
      <c r="FPX5" s="89"/>
      <c r="FPY5" s="89"/>
      <c r="FPZ5" s="89"/>
      <c r="FQA5" s="89"/>
      <c r="FQB5" s="89"/>
      <c r="FQC5" s="89"/>
      <c r="FQD5" s="89"/>
      <c r="FQE5" s="89"/>
      <c r="FQF5" s="89"/>
      <c r="FQG5" s="89"/>
      <c r="FQH5" s="89"/>
      <c r="FQI5" s="89"/>
      <c r="FQJ5" s="89"/>
      <c r="FQK5" s="89"/>
      <c r="FQL5" s="89"/>
      <c r="FQM5" s="89"/>
      <c r="FQN5" s="89"/>
      <c r="FQO5" s="89"/>
      <c r="FQP5" s="89"/>
      <c r="FQQ5" s="89"/>
      <c r="FQR5" s="89"/>
      <c r="FQS5" s="89"/>
      <c r="FQT5" s="89"/>
      <c r="FQU5" s="89"/>
      <c r="FQV5" s="89"/>
      <c r="FQW5" s="89"/>
      <c r="FQX5" s="89"/>
      <c r="FQY5" s="89"/>
      <c r="FQZ5" s="89"/>
      <c r="FRA5" s="89"/>
      <c r="FRB5" s="89"/>
      <c r="FRC5" s="89"/>
      <c r="FRD5" s="89"/>
      <c r="FRE5" s="89"/>
      <c r="FRF5" s="89"/>
      <c r="FRG5" s="89"/>
      <c r="FRH5" s="89"/>
      <c r="FRI5" s="89"/>
      <c r="FRJ5" s="89"/>
      <c r="FRK5" s="89"/>
      <c r="FRL5" s="89"/>
      <c r="FRM5" s="89"/>
      <c r="FRN5" s="89"/>
      <c r="FRO5" s="89"/>
      <c r="FRP5" s="89"/>
      <c r="FRQ5" s="89"/>
      <c r="FRR5" s="89"/>
      <c r="FRS5" s="89"/>
      <c r="FRT5" s="89"/>
      <c r="FRU5" s="89"/>
      <c r="FRV5" s="89"/>
      <c r="FRW5" s="89"/>
      <c r="FRX5" s="89"/>
      <c r="FRY5" s="89"/>
      <c r="FRZ5" s="89"/>
      <c r="FSA5" s="89"/>
      <c r="FSB5" s="89"/>
      <c r="FSC5" s="89"/>
      <c r="FSD5" s="89"/>
      <c r="FSE5" s="89"/>
      <c r="FSF5" s="89"/>
      <c r="FSG5" s="89"/>
      <c r="FSH5" s="89"/>
      <c r="FSI5" s="89"/>
      <c r="FSJ5" s="89"/>
      <c r="FSK5" s="89"/>
      <c r="FSL5" s="89"/>
      <c r="FSM5" s="89"/>
      <c r="FSN5" s="89"/>
      <c r="FSO5" s="89"/>
      <c r="FSP5" s="89"/>
      <c r="FSQ5" s="89"/>
      <c r="FSR5" s="89"/>
      <c r="FSS5" s="89"/>
      <c r="FST5" s="89"/>
      <c r="FSU5" s="89"/>
      <c r="FSV5" s="89"/>
      <c r="FSW5" s="89"/>
      <c r="FSX5" s="89"/>
      <c r="FSY5" s="89"/>
      <c r="FSZ5" s="89"/>
      <c r="FTA5" s="89"/>
      <c r="FTB5" s="89"/>
      <c r="FTC5" s="89"/>
      <c r="FTD5" s="89"/>
      <c r="FTE5" s="89"/>
      <c r="FTF5" s="89"/>
      <c r="FTG5" s="89"/>
      <c r="FTH5" s="89"/>
      <c r="FTI5" s="89"/>
      <c r="FTJ5" s="89"/>
      <c r="FTK5" s="89"/>
      <c r="FTL5" s="89"/>
      <c r="FTM5" s="89"/>
      <c r="FTN5" s="89"/>
      <c r="FTO5" s="89"/>
      <c r="FTP5" s="89"/>
      <c r="FTQ5" s="89"/>
      <c r="FTR5" s="89"/>
      <c r="FTS5" s="89"/>
      <c r="FTT5" s="89"/>
      <c r="FTU5" s="89"/>
      <c r="FTV5" s="89"/>
      <c r="FTW5" s="89"/>
      <c r="FTX5" s="89"/>
      <c r="FTY5" s="89"/>
      <c r="FTZ5" s="89"/>
      <c r="FUA5" s="89"/>
      <c r="FUB5" s="89"/>
      <c r="FUC5" s="89"/>
      <c r="FUD5" s="89"/>
      <c r="FUE5" s="89"/>
      <c r="FUF5" s="89"/>
      <c r="FUG5" s="89"/>
      <c r="FUH5" s="89"/>
      <c r="FUI5" s="89"/>
      <c r="FUJ5" s="89"/>
      <c r="FUK5" s="89"/>
      <c r="FUL5" s="89"/>
      <c r="FUM5" s="89"/>
      <c r="FUN5" s="89"/>
      <c r="FUO5" s="89"/>
      <c r="FUP5" s="89"/>
      <c r="FUQ5" s="89"/>
      <c r="FUR5" s="89"/>
      <c r="FUS5" s="89"/>
      <c r="FUT5" s="89"/>
      <c r="FUU5" s="89"/>
      <c r="FUV5" s="89"/>
      <c r="FUW5" s="89"/>
      <c r="FUX5" s="89"/>
      <c r="FUY5" s="89"/>
      <c r="FUZ5" s="89"/>
      <c r="FVA5" s="89"/>
      <c r="FVB5" s="89"/>
      <c r="FVC5" s="89"/>
      <c r="FVD5" s="89"/>
      <c r="FVE5" s="89"/>
      <c r="FVF5" s="89"/>
      <c r="FVG5" s="89"/>
      <c r="FVH5" s="89"/>
      <c r="FVI5" s="89"/>
      <c r="FVJ5" s="89"/>
      <c r="FVK5" s="89"/>
      <c r="FVL5" s="89"/>
      <c r="FVM5" s="89"/>
      <c r="FVN5" s="89"/>
      <c r="FVO5" s="89"/>
      <c r="FVP5" s="89"/>
      <c r="FVQ5" s="89"/>
      <c r="FVR5" s="89"/>
      <c r="FVS5" s="89"/>
      <c r="FVT5" s="89"/>
      <c r="FVU5" s="89"/>
      <c r="FVV5" s="89"/>
      <c r="FVW5" s="89"/>
      <c r="FVX5" s="89"/>
      <c r="FVY5" s="89"/>
      <c r="FVZ5" s="89"/>
      <c r="FWA5" s="89"/>
      <c r="FWB5" s="89"/>
      <c r="FWC5" s="89"/>
      <c r="FWD5" s="89"/>
      <c r="FWE5" s="89"/>
      <c r="FWF5" s="89"/>
      <c r="FWG5" s="89"/>
      <c r="FWH5" s="89"/>
      <c r="FWI5" s="89"/>
      <c r="FWJ5" s="89"/>
      <c r="FWK5" s="89"/>
      <c r="FWL5" s="89"/>
      <c r="FWM5" s="89"/>
      <c r="FWN5" s="89"/>
      <c r="FWO5" s="89"/>
      <c r="FWP5" s="89"/>
      <c r="FWQ5" s="89"/>
      <c r="FWR5" s="89"/>
      <c r="FWS5" s="89"/>
      <c r="FWT5" s="89"/>
      <c r="FWU5" s="89"/>
      <c r="FWV5" s="89"/>
      <c r="FWW5" s="89"/>
      <c r="FWX5" s="89"/>
      <c r="FWY5" s="89"/>
      <c r="FWZ5" s="89"/>
      <c r="FXA5" s="89"/>
      <c r="FXB5" s="89"/>
      <c r="FXC5" s="89"/>
      <c r="FXD5" s="89"/>
      <c r="FXE5" s="89"/>
      <c r="FXF5" s="89"/>
      <c r="FXG5" s="89"/>
      <c r="FXH5" s="89"/>
      <c r="FXI5" s="89"/>
      <c r="FXJ5" s="89"/>
      <c r="FXK5" s="89"/>
      <c r="FXL5" s="89"/>
      <c r="FXM5" s="89"/>
      <c r="FXN5" s="89"/>
      <c r="FXO5" s="89"/>
      <c r="FXP5" s="89"/>
      <c r="FXQ5" s="89"/>
      <c r="FXR5" s="89"/>
      <c r="FXS5" s="89"/>
      <c r="FXT5" s="89"/>
      <c r="FXU5" s="89"/>
      <c r="FXV5" s="89"/>
      <c r="FXW5" s="89"/>
      <c r="FXX5" s="89"/>
      <c r="FXY5" s="89"/>
      <c r="FXZ5" s="89"/>
      <c r="FYA5" s="89"/>
      <c r="FYB5" s="89"/>
      <c r="FYC5" s="89"/>
      <c r="FYD5" s="89"/>
      <c r="FYE5" s="89"/>
      <c r="FYF5" s="89"/>
      <c r="FYG5" s="89"/>
      <c r="FYH5" s="89"/>
      <c r="FYI5" s="89"/>
      <c r="FYJ5" s="89"/>
      <c r="FYK5" s="89"/>
      <c r="FYL5" s="89"/>
      <c r="FYM5" s="89"/>
      <c r="FYN5" s="89"/>
      <c r="FYO5" s="89"/>
      <c r="FYP5" s="89"/>
      <c r="FYQ5" s="89"/>
      <c r="FYR5" s="89"/>
      <c r="FYS5" s="89"/>
      <c r="FYT5" s="89"/>
      <c r="FYU5" s="89"/>
      <c r="FYV5" s="89"/>
      <c r="FYW5" s="89"/>
      <c r="FYX5" s="89"/>
      <c r="FYY5" s="89"/>
      <c r="FYZ5" s="89"/>
      <c r="FZA5" s="89"/>
      <c r="FZB5" s="89"/>
      <c r="FZC5" s="89"/>
      <c r="FZD5" s="89"/>
      <c r="FZE5" s="89"/>
      <c r="FZF5" s="89"/>
      <c r="FZG5" s="89"/>
      <c r="FZH5" s="89"/>
      <c r="FZI5" s="89"/>
      <c r="FZJ5" s="89"/>
      <c r="FZK5" s="89"/>
      <c r="FZL5" s="89"/>
      <c r="FZM5" s="89"/>
      <c r="FZN5" s="89"/>
      <c r="FZO5" s="89"/>
      <c r="FZP5" s="89"/>
      <c r="FZQ5" s="89"/>
      <c r="FZR5" s="89"/>
      <c r="FZS5" s="89"/>
      <c r="FZT5" s="89"/>
      <c r="FZU5" s="89"/>
      <c r="FZV5" s="89"/>
      <c r="FZW5" s="89"/>
      <c r="FZX5" s="89"/>
      <c r="FZY5" s="89"/>
      <c r="FZZ5" s="89"/>
      <c r="GAA5" s="89"/>
      <c r="GAB5" s="89"/>
      <c r="GAC5" s="89"/>
      <c r="GAD5" s="89"/>
      <c r="GAE5" s="89"/>
      <c r="GAF5" s="89"/>
      <c r="GAG5" s="89"/>
      <c r="GAH5" s="89"/>
      <c r="GAI5" s="89"/>
      <c r="GAJ5" s="89"/>
      <c r="GAK5" s="89"/>
      <c r="GAL5" s="89"/>
      <c r="GAM5" s="89"/>
      <c r="GAN5" s="89"/>
      <c r="GAO5" s="89"/>
      <c r="GAP5" s="89"/>
      <c r="GAQ5" s="89"/>
      <c r="GAR5" s="89"/>
      <c r="GAS5" s="89"/>
      <c r="GAT5" s="89"/>
      <c r="GAU5" s="89"/>
      <c r="GAV5" s="89"/>
      <c r="GAW5" s="89"/>
      <c r="GAX5" s="89"/>
      <c r="GAY5" s="89"/>
      <c r="GAZ5" s="89"/>
      <c r="GBA5" s="89"/>
      <c r="GBB5" s="89"/>
      <c r="GBC5" s="89"/>
      <c r="GBD5" s="89"/>
      <c r="GBE5" s="89"/>
      <c r="GBF5" s="89"/>
      <c r="GBG5" s="89"/>
      <c r="GBH5" s="89"/>
      <c r="GBI5" s="89"/>
      <c r="GBJ5" s="89"/>
      <c r="GBK5" s="89"/>
      <c r="GBL5" s="89"/>
      <c r="GBM5" s="89"/>
      <c r="GBN5" s="89"/>
      <c r="GBO5" s="89"/>
      <c r="GBP5" s="89"/>
      <c r="GBQ5" s="89"/>
      <c r="GBR5" s="89"/>
      <c r="GBS5" s="89"/>
      <c r="GBT5" s="89"/>
      <c r="GBU5" s="89"/>
      <c r="GBV5" s="89"/>
      <c r="GBW5" s="89"/>
      <c r="GBX5" s="89"/>
      <c r="GBY5" s="89"/>
      <c r="GBZ5" s="89"/>
      <c r="GCA5" s="89"/>
      <c r="GCB5" s="89"/>
      <c r="GCC5" s="89"/>
      <c r="GCD5" s="89"/>
      <c r="GCE5" s="89"/>
      <c r="GCF5" s="89"/>
      <c r="GCG5" s="89"/>
      <c r="GCH5" s="89"/>
      <c r="GCI5" s="89"/>
      <c r="GCJ5" s="89"/>
      <c r="GCK5" s="89"/>
      <c r="GCL5" s="89"/>
      <c r="GCM5" s="89"/>
      <c r="GCN5" s="89"/>
      <c r="GCO5" s="89"/>
      <c r="GCP5" s="89"/>
      <c r="GCQ5" s="89"/>
      <c r="GCR5" s="89"/>
      <c r="GCS5" s="89"/>
      <c r="GCT5" s="89"/>
      <c r="GCU5" s="89"/>
      <c r="GCV5" s="89"/>
      <c r="GCW5" s="89"/>
      <c r="GCX5" s="89"/>
      <c r="GCY5" s="89"/>
      <c r="GCZ5" s="89"/>
      <c r="GDA5" s="89"/>
      <c r="GDB5" s="89"/>
      <c r="GDC5" s="89"/>
      <c r="GDD5" s="89"/>
      <c r="GDE5" s="89"/>
      <c r="GDF5" s="89"/>
      <c r="GDG5" s="89"/>
      <c r="GDH5" s="89"/>
      <c r="GDI5" s="89"/>
      <c r="GDJ5" s="89"/>
      <c r="GDK5" s="89"/>
      <c r="GDL5" s="89"/>
      <c r="GDM5" s="89"/>
      <c r="GDN5" s="89"/>
      <c r="GDO5" s="89"/>
      <c r="GDP5" s="89"/>
      <c r="GDQ5" s="89"/>
      <c r="GDR5" s="89"/>
      <c r="GDS5" s="89"/>
      <c r="GDT5" s="89"/>
      <c r="GDU5" s="89"/>
      <c r="GDV5" s="89"/>
      <c r="GDW5" s="89"/>
      <c r="GDX5" s="89"/>
      <c r="GDY5" s="89"/>
      <c r="GDZ5" s="89"/>
      <c r="GEA5" s="89"/>
      <c r="GEB5" s="89"/>
      <c r="GEC5" s="89"/>
      <c r="GED5" s="89"/>
      <c r="GEE5" s="89"/>
      <c r="GEF5" s="89"/>
      <c r="GEG5" s="89"/>
      <c r="GEH5" s="89"/>
      <c r="GEI5" s="89"/>
      <c r="GEJ5" s="89"/>
      <c r="GEK5" s="89"/>
      <c r="GEL5" s="89"/>
      <c r="GEM5" s="89"/>
      <c r="GEN5" s="89"/>
      <c r="GEO5" s="89"/>
      <c r="GEP5" s="89"/>
      <c r="GEQ5" s="89"/>
      <c r="GER5" s="89"/>
      <c r="GES5" s="89"/>
      <c r="GET5" s="89"/>
      <c r="GEU5" s="89"/>
      <c r="GEV5" s="89"/>
      <c r="GEW5" s="89"/>
      <c r="GEX5" s="89"/>
      <c r="GEY5" s="89"/>
      <c r="GEZ5" s="89"/>
      <c r="GFA5" s="89"/>
      <c r="GFB5" s="89"/>
      <c r="GFC5" s="89"/>
      <c r="GFD5" s="89"/>
      <c r="GFE5" s="89"/>
      <c r="GFF5" s="89"/>
      <c r="GFG5" s="89"/>
      <c r="GFH5" s="89"/>
      <c r="GFI5" s="89"/>
      <c r="GFJ5" s="89"/>
      <c r="GFK5" s="89"/>
      <c r="GFL5" s="89"/>
      <c r="GFM5" s="89"/>
      <c r="GFN5" s="89"/>
      <c r="GFO5" s="89"/>
      <c r="GFP5" s="89"/>
      <c r="GFQ5" s="89"/>
      <c r="GFR5" s="89"/>
      <c r="GFS5" s="89"/>
      <c r="GFT5" s="89"/>
      <c r="GFU5" s="89"/>
      <c r="GFV5" s="89"/>
      <c r="GFW5" s="89"/>
      <c r="GFX5" s="89"/>
      <c r="GFY5" s="89"/>
      <c r="GFZ5" s="89"/>
      <c r="GGA5" s="89"/>
      <c r="GGB5" s="89"/>
      <c r="GGC5" s="89"/>
      <c r="GGD5" s="89"/>
      <c r="GGE5" s="89"/>
      <c r="GGF5" s="89"/>
      <c r="GGG5" s="89"/>
      <c r="GGH5" s="89"/>
      <c r="GGI5" s="89"/>
      <c r="GGJ5" s="89"/>
      <c r="GGK5" s="89"/>
      <c r="GGL5" s="89"/>
      <c r="GGM5" s="89"/>
      <c r="GGN5" s="89"/>
      <c r="GGO5" s="89"/>
      <c r="GGP5" s="89"/>
      <c r="GGQ5" s="89"/>
      <c r="GGR5" s="89"/>
      <c r="GGS5" s="89"/>
      <c r="GGT5" s="89"/>
      <c r="GGU5" s="89"/>
      <c r="GGV5" s="89"/>
      <c r="GGW5" s="89"/>
      <c r="GGX5" s="89"/>
      <c r="GGY5" s="89"/>
      <c r="GGZ5" s="89"/>
      <c r="GHA5" s="89"/>
      <c r="GHB5" s="89"/>
      <c r="GHC5" s="89"/>
      <c r="GHD5" s="89"/>
      <c r="GHE5" s="89"/>
      <c r="GHF5" s="89"/>
      <c r="GHG5" s="89"/>
      <c r="GHH5" s="89"/>
      <c r="GHI5" s="89"/>
      <c r="GHJ5" s="89"/>
      <c r="GHK5" s="89"/>
      <c r="GHL5" s="89"/>
      <c r="GHM5" s="89"/>
      <c r="GHN5" s="89"/>
      <c r="GHO5" s="89"/>
      <c r="GHP5" s="89"/>
      <c r="GHQ5" s="89"/>
      <c r="GHR5" s="89"/>
      <c r="GHS5" s="89"/>
      <c r="GHT5" s="89"/>
      <c r="GHU5" s="89"/>
      <c r="GHV5" s="89"/>
      <c r="GHW5" s="89"/>
      <c r="GHX5" s="89"/>
      <c r="GHY5" s="89"/>
      <c r="GHZ5" s="89"/>
      <c r="GIA5" s="89"/>
      <c r="GIB5" s="89"/>
      <c r="GIC5" s="89"/>
      <c r="GID5" s="89"/>
      <c r="GIE5" s="89"/>
      <c r="GIF5" s="89"/>
      <c r="GIG5" s="89"/>
      <c r="GIH5" s="89"/>
      <c r="GII5" s="89"/>
      <c r="GIJ5" s="89"/>
      <c r="GIK5" s="89"/>
      <c r="GIL5" s="89"/>
      <c r="GIM5" s="89"/>
      <c r="GIN5" s="89"/>
      <c r="GIO5" s="89"/>
      <c r="GIP5" s="89"/>
      <c r="GIQ5" s="89"/>
      <c r="GIR5" s="89"/>
      <c r="GIS5" s="89"/>
      <c r="GIT5" s="89"/>
      <c r="GIU5" s="89"/>
      <c r="GIV5" s="89"/>
      <c r="GIW5" s="89"/>
      <c r="GIX5" s="89"/>
      <c r="GIY5" s="89"/>
      <c r="GIZ5" s="89"/>
      <c r="GJA5" s="89"/>
      <c r="GJB5" s="89"/>
      <c r="GJC5" s="89"/>
      <c r="GJD5" s="89"/>
      <c r="GJE5" s="89"/>
      <c r="GJF5" s="89"/>
      <c r="GJG5" s="89"/>
      <c r="GJH5" s="89"/>
      <c r="GJI5" s="89"/>
      <c r="GJJ5" s="89"/>
      <c r="GJK5" s="89"/>
      <c r="GJL5" s="89"/>
      <c r="GJM5" s="89"/>
      <c r="GJN5" s="89"/>
      <c r="GJO5" s="89"/>
      <c r="GJP5" s="89"/>
      <c r="GJQ5" s="89"/>
      <c r="GJR5" s="89"/>
      <c r="GJS5" s="89"/>
      <c r="GJT5" s="89"/>
      <c r="GJU5" s="89"/>
      <c r="GJV5" s="89"/>
      <c r="GJW5" s="89"/>
      <c r="GJX5" s="89"/>
      <c r="GJY5" s="89"/>
      <c r="GJZ5" s="89"/>
      <c r="GKA5" s="89"/>
      <c r="GKB5" s="89"/>
      <c r="GKC5" s="89"/>
      <c r="GKD5" s="89"/>
      <c r="GKE5" s="89"/>
      <c r="GKF5" s="89"/>
      <c r="GKG5" s="89"/>
      <c r="GKH5" s="89"/>
      <c r="GKI5" s="89"/>
      <c r="GKJ5" s="89"/>
      <c r="GKK5" s="89"/>
      <c r="GKL5" s="89"/>
      <c r="GKM5" s="89"/>
      <c r="GKN5" s="89"/>
      <c r="GKO5" s="89"/>
      <c r="GKP5" s="89"/>
      <c r="GKQ5" s="89"/>
      <c r="GKR5" s="89"/>
      <c r="GKS5" s="89"/>
      <c r="GKT5" s="89"/>
      <c r="GKU5" s="89"/>
      <c r="GKV5" s="89"/>
      <c r="GKW5" s="89"/>
      <c r="GKX5" s="89"/>
      <c r="GKY5" s="89"/>
      <c r="GKZ5" s="89"/>
      <c r="GLA5" s="89"/>
      <c r="GLB5" s="89"/>
      <c r="GLC5" s="89"/>
      <c r="GLD5" s="89"/>
      <c r="GLE5" s="89"/>
      <c r="GLF5" s="89"/>
      <c r="GLG5" s="89"/>
      <c r="GLH5" s="89"/>
      <c r="GLI5" s="89"/>
      <c r="GLJ5" s="89"/>
      <c r="GLK5" s="89"/>
      <c r="GLL5" s="89"/>
      <c r="GLM5" s="89"/>
      <c r="GLN5" s="89"/>
      <c r="GLO5" s="89"/>
      <c r="GLP5" s="89"/>
      <c r="GLQ5" s="89"/>
      <c r="GLR5" s="89"/>
      <c r="GLS5" s="89"/>
      <c r="GLT5" s="89"/>
      <c r="GLU5" s="89"/>
      <c r="GLV5" s="89"/>
      <c r="GLW5" s="89"/>
      <c r="GLX5" s="89"/>
      <c r="GLY5" s="89"/>
      <c r="GLZ5" s="89"/>
      <c r="GMA5" s="89"/>
      <c r="GMB5" s="89"/>
      <c r="GMC5" s="89"/>
      <c r="GMD5" s="89"/>
      <c r="GME5" s="89"/>
      <c r="GMF5" s="89"/>
      <c r="GMG5" s="89"/>
      <c r="GMH5" s="89"/>
      <c r="GMI5" s="89"/>
      <c r="GMJ5" s="89"/>
      <c r="GMK5" s="89"/>
      <c r="GML5" s="89"/>
      <c r="GMM5" s="89"/>
      <c r="GMN5" s="89"/>
      <c r="GMO5" s="89"/>
      <c r="GMP5" s="89"/>
      <c r="GMQ5" s="89"/>
      <c r="GMR5" s="89"/>
      <c r="GMS5" s="89"/>
      <c r="GMT5" s="89"/>
      <c r="GMU5" s="89"/>
      <c r="GMV5" s="89"/>
      <c r="GMW5" s="89"/>
      <c r="GMX5" s="89"/>
      <c r="GMY5" s="89"/>
      <c r="GMZ5" s="89"/>
      <c r="GNA5" s="89"/>
      <c r="GNB5" s="89"/>
      <c r="GNC5" s="89"/>
      <c r="GND5" s="89"/>
      <c r="GNE5" s="89"/>
      <c r="GNF5" s="89"/>
      <c r="GNG5" s="89"/>
      <c r="GNH5" s="89"/>
      <c r="GNI5" s="89"/>
      <c r="GNJ5" s="89"/>
      <c r="GNK5" s="89"/>
      <c r="GNL5" s="89"/>
      <c r="GNM5" s="89"/>
      <c r="GNN5" s="89"/>
      <c r="GNO5" s="89"/>
      <c r="GNP5" s="89"/>
      <c r="GNQ5" s="89"/>
      <c r="GNR5" s="89"/>
      <c r="GNS5" s="89"/>
      <c r="GNT5" s="89"/>
      <c r="GNU5" s="89"/>
      <c r="GNV5" s="89"/>
      <c r="GNW5" s="89"/>
      <c r="GNX5" s="89"/>
      <c r="GNY5" s="89"/>
      <c r="GNZ5" s="89"/>
      <c r="GOA5" s="89"/>
      <c r="GOB5" s="89"/>
      <c r="GOC5" s="89"/>
      <c r="GOD5" s="89"/>
      <c r="GOE5" s="89"/>
      <c r="GOF5" s="89"/>
      <c r="GOG5" s="89"/>
      <c r="GOH5" s="89"/>
      <c r="GOI5" s="89"/>
      <c r="GOJ5" s="89"/>
      <c r="GOK5" s="89"/>
      <c r="GOL5" s="89"/>
      <c r="GOM5" s="89"/>
      <c r="GON5" s="89"/>
      <c r="GOO5" s="89"/>
      <c r="GOP5" s="89"/>
      <c r="GOQ5" s="89"/>
      <c r="GOR5" s="89"/>
      <c r="GOS5" s="89"/>
      <c r="GOT5" s="89"/>
      <c r="GOU5" s="89"/>
      <c r="GOV5" s="89"/>
      <c r="GOW5" s="89"/>
      <c r="GOX5" s="89"/>
      <c r="GOY5" s="89"/>
      <c r="GOZ5" s="89"/>
      <c r="GPA5" s="89"/>
      <c r="GPB5" s="89"/>
      <c r="GPC5" s="89"/>
      <c r="GPD5" s="89"/>
      <c r="GPE5" s="89"/>
      <c r="GPF5" s="89"/>
      <c r="GPG5" s="89"/>
      <c r="GPH5" s="89"/>
      <c r="GPI5" s="89"/>
      <c r="GPJ5" s="89"/>
      <c r="GPK5" s="89"/>
      <c r="GPL5" s="89"/>
      <c r="GPM5" s="89"/>
      <c r="GPN5" s="89"/>
      <c r="GPO5" s="89"/>
      <c r="GPP5" s="89"/>
      <c r="GPQ5" s="89"/>
      <c r="GPR5" s="89"/>
      <c r="GPS5" s="89"/>
      <c r="GPT5" s="89"/>
      <c r="GPU5" s="89"/>
      <c r="GPV5" s="89"/>
      <c r="GPW5" s="89"/>
      <c r="GPX5" s="89"/>
      <c r="GPY5" s="89"/>
      <c r="GPZ5" s="89"/>
      <c r="GQA5" s="89"/>
      <c r="GQB5" s="89"/>
      <c r="GQC5" s="89"/>
      <c r="GQD5" s="89"/>
      <c r="GQE5" s="89"/>
      <c r="GQF5" s="89"/>
      <c r="GQG5" s="89"/>
      <c r="GQH5" s="89"/>
      <c r="GQI5" s="89"/>
      <c r="GQJ5" s="89"/>
      <c r="GQK5" s="89"/>
      <c r="GQL5" s="89"/>
      <c r="GQM5" s="89"/>
      <c r="GQN5" s="89"/>
      <c r="GQO5" s="89"/>
      <c r="GQP5" s="89"/>
      <c r="GQQ5" s="89"/>
      <c r="GQR5" s="89"/>
      <c r="GQS5" s="89"/>
      <c r="GQT5" s="89"/>
      <c r="GQU5" s="89"/>
      <c r="GQV5" s="89"/>
      <c r="GQW5" s="89"/>
      <c r="GQX5" s="89"/>
      <c r="GQY5" s="89"/>
      <c r="GQZ5" s="89"/>
      <c r="GRA5" s="89"/>
      <c r="GRB5" s="89"/>
      <c r="GRC5" s="89"/>
      <c r="GRD5" s="89"/>
      <c r="GRE5" s="89"/>
      <c r="GRF5" s="89"/>
      <c r="GRG5" s="89"/>
      <c r="GRH5" s="89"/>
      <c r="GRI5" s="89"/>
      <c r="GRJ5" s="89"/>
      <c r="GRK5" s="89"/>
      <c r="GRL5" s="89"/>
      <c r="GRM5" s="89"/>
      <c r="GRN5" s="89"/>
      <c r="GRO5" s="89"/>
      <c r="GRP5" s="89"/>
      <c r="GRQ5" s="89"/>
      <c r="GRR5" s="89"/>
      <c r="GRS5" s="89"/>
      <c r="GRT5" s="89"/>
      <c r="GRU5" s="89"/>
      <c r="GRV5" s="89"/>
      <c r="GRW5" s="89"/>
      <c r="GRX5" s="89"/>
      <c r="GRY5" s="89"/>
      <c r="GRZ5" s="89"/>
      <c r="GSA5" s="89"/>
      <c r="GSB5" s="89"/>
      <c r="GSC5" s="89"/>
      <c r="GSD5" s="89"/>
      <c r="GSE5" s="89"/>
      <c r="GSF5" s="89"/>
      <c r="GSG5" s="89"/>
      <c r="GSH5" s="89"/>
      <c r="GSI5" s="89"/>
      <c r="GSJ5" s="89"/>
      <c r="GSK5" s="89"/>
      <c r="GSL5" s="89"/>
      <c r="GSM5" s="89"/>
      <c r="GSN5" s="89"/>
      <c r="GSO5" s="89"/>
      <c r="GSP5" s="89"/>
      <c r="GSQ5" s="89"/>
      <c r="GSR5" s="89"/>
      <c r="GSS5" s="89"/>
      <c r="GST5" s="89"/>
      <c r="GSU5" s="89"/>
      <c r="GSV5" s="89"/>
      <c r="GSW5" s="89"/>
      <c r="GSX5" s="89"/>
      <c r="GSY5" s="89"/>
      <c r="GSZ5" s="89"/>
      <c r="GTA5" s="89"/>
      <c r="GTB5" s="89"/>
      <c r="GTC5" s="89"/>
      <c r="GTD5" s="89"/>
      <c r="GTE5" s="89"/>
      <c r="GTF5" s="89"/>
      <c r="GTG5" s="89"/>
      <c r="GTH5" s="89"/>
      <c r="GTI5" s="89"/>
      <c r="GTJ5" s="89"/>
      <c r="GTK5" s="89"/>
      <c r="GTL5" s="89"/>
      <c r="GTM5" s="89"/>
      <c r="GTN5" s="89"/>
      <c r="GTO5" s="89"/>
      <c r="GTP5" s="89"/>
      <c r="GTQ5" s="89"/>
      <c r="GTR5" s="89"/>
      <c r="GTS5" s="89"/>
      <c r="GTT5" s="89"/>
      <c r="GTU5" s="89"/>
      <c r="GTV5" s="89"/>
      <c r="GTW5" s="89"/>
      <c r="GTX5" s="89"/>
      <c r="GTY5" s="89"/>
      <c r="GTZ5" s="89"/>
      <c r="GUA5" s="89"/>
      <c r="GUB5" s="89"/>
      <c r="GUC5" s="89"/>
      <c r="GUD5" s="89"/>
      <c r="GUE5" s="89"/>
      <c r="GUF5" s="89"/>
      <c r="GUG5" s="89"/>
      <c r="GUH5" s="89"/>
      <c r="GUI5" s="89"/>
      <c r="GUJ5" s="89"/>
      <c r="GUK5" s="89"/>
      <c r="GUL5" s="89"/>
      <c r="GUM5" s="89"/>
      <c r="GUN5" s="89"/>
      <c r="GUO5" s="89"/>
      <c r="GUP5" s="89"/>
      <c r="GUQ5" s="89"/>
      <c r="GUR5" s="89"/>
      <c r="GUS5" s="89"/>
      <c r="GUT5" s="89"/>
      <c r="GUU5" s="89"/>
      <c r="GUV5" s="89"/>
      <c r="GUW5" s="89"/>
      <c r="GUX5" s="89"/>
      <c r="GUY5" s="89"/>
      <c r="GUZ5" s="89"/>
      <c r="GVA5" s="89"/>
      <c r="GVB5" s="89"/>
      <c r="GVC5" s="89"/>
      <c r="GVD5" s="89"/>
      <c r="GVE5" s="89"/>
      <c r="GVF5" s="89"/>
      <c r="GVG5" s="89"/>
      <c r="GVH5" s="89"/>
      <c r="GVI5" s="89"/>
      <c r="GVJ5" s="89"/>
      <c r="GVK5" s="89"/>
      <c r="GVL5" s="89"/>
      <c r="GVM5" s="89"/>
      <c r="GVN5" s="89"/>
      <c r="GVO5" s="89"/>
      <c r="GVP5" s="89"/>
      <c r="GVQ5" s="89"/>
      <c r="GVR5" s="89"/>
      <c r="GVS5" s="89"/>
      <c r="GVT5" s="89"/>
      <c r="GVU5" s="89"/>
      <c r="GVV5" s="89"/>
      <c r="GVW5" s="89"/>
      <c r="GVX5" s="89"/>
      <c r="GVY5" s="89"/>
      <c r="GVZ5" s="89"/>
      <c r="GWA5" s="89"/>
      <c r="GWB5" s="89"/>
      <c r="GWC5" s="89"/>
      <c r="GWD5" s="89"/>
      <c r="GWE5" s="89"/>
      <c r="GWF5" s="89"/>
      <c r="GWG5" s="89"/>
      <c r="GWH5" s="89"/>
      <c r="GWI5" s="89"/>
      <c r="GWJ5" s="89"/>
      <c r="GWK5" s="89"/>
      <c r="GWL5" s="89"/>
      <c r="GWM5" s="89"/>
      <c r="GWN5" s="89"/>
      <c r="GWO5" s="89"/>
      <c r="GWP5" s="89"/>
      <c r="GWQ5" s="89"/>
      <c r="GWR5" s="89"/>
      <c r="GWS5" s="89"/>
      <c r="GWT5" s="89"/>
      <c r="GWU5" s="89"/>
      <c r="GWV5" s="89"/>
      <c r="GWW5" s="89"/>
      <c r="GWX5" s="89"/>
      <c r="GWY5" s="89"/>
      <c r="GWZ5" s="89"/>
      <c r="GXA5" s="89"/>
      <c r="GXB5" s="89"/>
      <c r="GXC5" s="89"/>
      <c r="GXD5" s="89"/>
      <c r="GXE5" s="89"/>
      <c r="GXF5" s="89"/>
      <c r="GXG5" s="89"/>
      <c r="GXH5" s="89"/>
      <c r="GXI5" s="89"/>
      <c r="GXJ5" s="89"/>
      <c r="GXK5" s="89"/>
      <c r="GXL5" s="89"/>
      <c r="GXM5" s="89"/>
      <c r="GXN5" s="89"/>
      <c r="GXO5" s="89"/>
      <c r="GXP5" s="89"/>
      <c r="GXQ5" s="89"/>
      <c r="GXR5" s="89"/>
      <c r="GXS5" s="89"/>
      <c r="GXT5" s="89"/>
      <c r="GXU5" s="89"/>
      <c r="GXV5" s="89"/>
      <c r="GXW5" s="89"/>
      <c r="GXX5" s="89"/>
      <c r="GXY5" s="89"/>
      <c r="GXZ5" s="89"/>
      <c r="GYA5" s="89"/>
      <c r="GYB5" s="89"/>
      <c r="GYC5" s="89"/>
      <c r="GYD5" s="89"/>
      <c r="GYE5" s="89"/>
      <c r="GYF5" s="89"/>
      <c r="GYG5" s="89"/>
      <c r="GYH5" s="89"/>
      <c r="GYI5" s="89"/>
      <c r="GYJ5" s="89"/>
      <c r="GYK5" s="89"/>
      <c r="GYL5" s="89"/>
      <c r="GYM5" s="89"/>
      <c r="GYN5" s="89"/>
      <c r="GYO5" s="89"/>
      <c r="GYP5" s="89"/>
      <c r="GYQ5" s="89"/>
      <c r="GYR5" s="89"/>
      <c r="GYS5" s="89"/>
      <c r="GYT5" s="89"/>
      <c r="GYU5" s="89"/>
      <c r="GYV5" s="89"/>
      <c r="GYW5" s="89"/>
      <c r="GYX5" s="89"/>
      <c r="GYY5" s="89"/>
      <c r="GYZ5" s="89"/>
      <c r="GZA5" s="89"/>
      <c r="GZB5" s="89"/>
      <c r="GZC5" s="89"/>
      <c r="GZD5" s="89"/>
      <c r="GZE5" s="89"/>
      <c r="GZF5" s="89"/>
      <c r="GZG5" s="89"/>
      <c r="GZH5" s="89"/>
      <c r="GZI5" s="89"/>
      <c r="GZJ5" s="89"/>
      <c r="GZK5" s="89"/>
      <c r="GZL5" s="89"/>
      <c r="GZM5" s="89"/>
      <c r="GZN5" s="89"/>
      <c r="GZO5" s="89"/>
      <c r="GZP5" s="89"/>
      <c r="GZQ5" s="89"/>
      <c r="GZR5" s="89"/>
      <c r="GZS5" s="89"/>
      <c r="GZT5" s="89"/>
      <c r="GZU5" s="89"/>
      <c r="GZV5" s="89"/>
      <c r="GZW5" s="89"/>
      <c r="GZX5" s="89"/>
      <c r="GZY5" s="89"/>
      <c r="GZZ5" s="89"/>
      <c r="HAA5" s="89"/>
      <c r="HAB5" s="89"/>
      <c r="HAC5" s="89"/>
      <c r="HAD5" s="89"/>
      <c r="HAE5" s="89"/>
      <c r="HAF5" s="89"/>
      <c r="HAG5" s="89"/>
      <c r="HAH5" s="89"/>
      <c r="HAI5" s="89"/>
      <c r="HAJ5" s="89"/>
      <c r="HAK5" s="89"/>
      <c r="HAL5" s="89"/>
      <c r="HAM5" s="89"/>
      <c r="HAN5" s="89"/>
      <c r="HAO5" s="89"/>
      <c r="HAP5" s="89"/>
      <c r="HAQ5" s="89"/>
      <c r="HAR5" s="89"/>
      <c r="HAS5" s="89"/>
      <c r="HAT5" s="89"/>
      <c r="HAU5" s="89"/>
      <c r="HAV5" s="89"/>
      <c r="HAW5" s="89"/>
      <c r="HAX5" s="89"/>
      <c r="HAY5" s="89"/>
      <c r="HAZ5" s="89"/>
      <c r="HBA5" s="89"/>
      <c r="HBB5" s="89"/>
      <c r="HBC5" s="89"/>
      <c r="HBD5" s="89"/>
      <c r="HBE5" s="89"/>
      <c r="HBF5" s="89"/>
      <c r="HBG5" s="89"/>
      <c r="HBH5" s="89"/>
      <c r="HBI5" s="89"/>
      <c r="HBJ5" s="89"/>
      <c r="HBK5" s="89"/>
      <c r="HBL5" s="89"/>
      <c r="HBM5" s="89"/>
      <c r="HBN5" s="89"/>
      <c r="HBO5" s="89"/>
      <c r="HBP5" s="89"/>
      <c r="HBQ5" s="89"/>
      <c r="HBR5" s="89"/>
      <c r="HBS5" s="89"/>
      <c r="HBT5" s="89"/>
      <c r="HBU5" s="89"/>
      <c r="HBV5" s="89"/>
      <c r="HBW5" s="89"/>
      <c r="HBX5" s="89"/>
      <c r="HBY5" s="89"/>
      <c r="HBZ5" s="89"/>
      <c r="HCA5" s="89"/>
      <c r="HCB5" s="89"/>
      <c r="HCC5" s="89"/>
      <c r="HCD5" s="89"/>
      <c r="HCE5" s="89"/>
      <c r="HCF5" s="89"/>
      <c r="HCG5" s="89"/>
      <c r="HCH5" s="89"/>
      <c r="HCI5" s="89"/>
      <c r="HCJ5" s="89"/>
      <c r="HCK5" s="89"/>
      <c r="HCL5" s="89"/>
      <c r="HCM5" s="89"/>
      <c r="HCN5" s="89"/>
      <c r="HCO5" s="89"/>
      <c r="HCP5" s="89"/>
      <c r="HCQ5" s="89"/>
      <c r="HCR5" s="89"/>
      <c r="HCS5" s="89"/>
      <c r="HCT5" s="89"/>
      <c r="HCU5" s="89"/>
      <c r="HCV5" s="89"/>
      <c r="HCW5" s="89"/>
      <c r="HCX5" s="89"/>
      <c r="HCY5" s="89"/>
      <c r="HCZ5" s="89"/>
      <c r="HDA5" s="89"/>
      <c r="HDB5" s="89"/>
      <c r="HDC5" s="89"/>
      <c r="HDD5" s="89"/>
      <c r="HDE5" s="89"/>
      <c r="HDF5" s="89"/>
      <c r="HDG5" s="89"/>
      <c r="HDH5" s="89"/>
      <c r="HDI5" s="89"/>
      <c r="HDJ5" s="89"/>
      <c r="HDK5" s="89"/>
      <c r="HDL5" s="89"/>
      <c r="HDM5" s="89"/>
      <c r="HDN5" s="89"/>
      <c r="HDO5" s="89"/>
      <c r="HDP5" s="89"/>
      <c r="HDQ5" s="89"/>
      <c r="HDR5" s="89"/>
      <c r="HDS5" s="89"/>
      <c r="HDT5" s="89"/>
      <c r="HDU5" s="89"/>
      <c r="HDV5" s="89"/>
      <c r="HDW5" s="89"/>
      <c r="HDX5" s="89"/>
      <c r="HDY5" s="89"/>
      <c r="HDZ5" s="89"/>
      <c r="HEA5" s="89"/>
      <c r="HEB5" s="89"/>
      <c r="HEC5" s="89"/>
      <c r="HED5" s="89"/>
      <c r="HEE5" s="89"/>
      <c r="HEF5" s="89"/>
      <c r="HEG5" s="89"/>
      <c r="HEH5" s="89"/>
      <c r="HEI5" s="89"/>
      <c r="HEJ5" s="89"/>
      <c r="HEK5" s="89"/>
      <c r="HEL5" s="89"/>
      <c r="HEM5" s="89"/>
      <c r="HEN5" s="89"/>
      <c r="HEO5" s="89"/>
      <c r="HEP5" s="89"/>
      <c r="HEQ5" s="89"/>
      <c r="HER5" s="89"/>
      <c r="HES5" s="89"/>
      <c r="HET5" s="89"/>
      <c r="HEU5" s="89"/>
      <c r="HEV5" s="89"/>
      <c r="HEW5" s="89"/>
      <c r="HEX5" s="89"/>
      <c r="HEY5" s="89"/>
      <c r="HEZ5" s="89"/>
      <c r="HFA5" s="89"/>
      <c r="HFB5" s="89"/>
      <c r="HFC5" s="89"/>
      <c r="HFD5" s="89"/>
      <c r="HFE5" s="89"/>
      <c r="HFF5" s="89"/>
      <c r="HFG5" s="89"/>
      <c r="HFH5" s="89"/>
      <c r="HFI5" s="89"/>
      <c r="HFJ5" s="89"/>
      <c r="HFK5" s="89"/>
      <c r="HFL5" s="89"/>
      <c r="HFM5" s="89"/>
      <c r="HFN5" s="89"/>
      <c r="HFO5" s="89"/>
      <c r="HFP5" s="89"/>
      <c r="HFQ5" s="89"/>
      <c r="HFR5" s="89"/>
      <c r="HFS5" s="89"/>
      <c r="HFT5" s="89"/>
      <c r="HFU5" s="89"/>
      <c r="HFV5" s="89"/>
      <c r="HFW5" s="89"/>
      <c r="HFX5" s="89"/>
      <c r="HFY5" s="89"/>
      <c r="HFZ5" s="89"/>
      <c r="HGA5" s="89"/>
      <c r="HGB5" s="89"/>
      <c r="HGC5" s="89"/>
      <c r="HGD5" s="89"/>
      <c r="HGE5" s="89"/>
      <c r="HGF5" s="89"/>
      <c r="HGG5" s="89"/>
      <c r="HGH5" s="89"/>
      <c r="HGI5" s="89"/>
      <c r="HGJ5" s="89"/>
      <c r="HGK5" s="89"/>
      <c r="HGL5" s="89"/>
      <c r="HGM5" s="89"/>
      <c r="HGN5" s="89"/>
      <c r="HGO5" s="89"/>
      <c r="HGP5" s="89"/>
      <c r="HGQ5" s="89"/>
      <c r="HGR5" s="89"/>
      <c r="HGS5" s="89"/>
      <c r="HGT5" s="89"/>
      <c r="HGU5" s="89"/>
      <c r="HGV5" s="89"/>
      <c r="HGW5" s="89"/>
      <c r="HGX5" s="89"/>
      <c r="HGY5" s="89"/>
      <c r="HGZ5" s="89"/>
      <c r="HHA5" s="89"/>
      <c r="HHB5" s="89"/>
      <c r="HHC5" s="89"/>
      <c r="HHD5" s="89"/>
      <c r="HHE5" s="89"/>
      <c r="HHF5" s="89"/>
      <c r="HHG5" s="89"/>
      <c r="HHH5" s="89"/>
      <c r="HHI5" s="89"/>
      <c r="HHJ5" s="89"/>
      <c r="HHK5" s="89"/>
      <c r="HHL5" s="89"/>
      <c r="HHM5" s="89"/>
      <c r="HHN5" s="89"/>
      <c r="HHO5" s="89"/>
      <c r="HHP5" s="89"/>
      <c r="HHQ5" s="89"/>
      <c r="HHR5" s="89"/>
      <c r="HHS5" s="89"/>
      <c r="HHT5" s="89"/>
      <c r="HHU5" s="89"/>
      <c r="HHV5" s="89"/>
      <c r="HHW5" s="89"/>
      <c r="HHX5" s="89"/>
      <c r="HHY5" s="89"/>
      <c r="HHZ5" s="89"/>
      <c r="HIA5" s="89"/>
      <c r="HIB5" s="89"/>
      <c r="HIC5" s="89"/>
      <c r="HID5" s="89"/>
      <c r="HIE5" s="89"/>
      <c r="HIF5" s="89"/>
      <c r="HIG5" s="89"/>
      <c r="HIH5" s="89"/>
      <c r="HII5" s="89"/>
      <c r="HIJ5" s="89"/>
      <c r="HIK5" s="89"/>
      <c r="HIL5" s="89"/>
      <c r="HIM5" s="89"/>
      <c r="HIN5" s="89"/>
      <c r="HIO5" s="89"/>
      <c r="HIP5" s="89"/>
      <c r="HIQ5" s="89"/>
      <c r="HIR5" s="89"/>
      <c r="HIS5" s="89"/>
      <c r="HIT5" s="89"/>
      <c r="HIU5" s="89"/>
      <c r="HIV5" s="89"/>
      <c r="HIW5" s="89"/>
      <c r="HIX5" s="89"/>
      <c r="HIY5" s="89"/>
      <c r="HIZ5" s="89"/>
      <c r="HJA5" s="89"/>
      <c r="HJB5" s="89"/>
      <c r="HJC5" s="89"/>
      <c r="HJD5" s="89"/>
      <c r="HJE5" s="89"/>
      <c r="HJF5" s="89"/>
      <c r="HJG5" s="89"/>
      <c r="HJH5" s="89"/>
      <c r="HJI5" s="89"/>
      <c r="HJJ5" s="89"/>
      <c r="HJK5" s="89"/>
      <c r="HJL5" s="89"/>
      <c r="HJM5" s="89"/>
      <c r="HJN5" s="89"/>
      <c r="HJO5" s="89"/>
      <c r="HJP5" s="89"/>
      <c r="HJQ5" s="89"/>
      <c r="HJR5" s="89"/>
      <c r="HJS5" s="89"/>
      <c r="HJT5" s="89"/>
      <c r="HJU5" s="89"/>
      <c r="HJV5" s="89"/>
      <c r="HJW5" s="89"/>
      <c r="HJX5" s="89"/>
      <c r="HJY5" s="89"/>
      <c r="HJZ5" s="89"/>
      <c r="HKA5" s="89"/>
      <c r="HKB5" s="89"/>
      <c r="HKC5" s="89"/>
      <c r="HKD5" s="89"/>
      <c r="HKE5" s="89"/>
      <c r="HKF5" s="89"/>
      <c r="HKG5" s="89"/>
      <c r="HKH5" s="89"/>
      <c r="HKI5" s="89"/>
      <c r="HKJ5" s="89"/>
      <c r="HKK5" s="89"/>
      <c r="HKL5" s="89"/>
      <c r="HKM5" s="89"/>
      <c r="HKN5" s="89"/>
      <c r="HKO5" s="89"/>
      <c r="HKP5" s="89"/>
      <c r="HKQ5" s="89"/>
      <c r="HKR5" s="89"/>
      <c r="HKS5" s="89"/>
      <c r="HKT5" s="89"/>
      <c r="HKU5" s="89"/>
      <c r="HKV5" s="89"/>
      <c r="HKW5" s="89"/>
      <c r="HKX5" s="89"/>
      <c r="HKY5" s="89"/>
      <c r="HKZ5" s="89"/>
      <c r="HLA5" s="89"/>
      <c r="HLB5" s="89"/>
      <c r="HLC5" s="89"/>
      <c r="HLD5" s="89"/>
      <c r="HLE5" s="89"/>
      <c r="HLF5" s="89"/>
      <c r="HLG5" s="89"/>
      <c r="HLH5" s="89"/>
      <c r="HLI5" s="89"/>
      <c r="HLJ5" s="89"/>
      <c r="HLK5" s="89"/>
      <c r="HLL5" s="89"/>
      <c r="HLM5" s="89"/>
      <c r="HLN5" s="89"/>
      <c r="HLO5" s="89"/>
      <c r="HLP5" s="89"/>
      <c r="HLQ5" s="89"/>
      <c r="HLR5" s="89"/>
      <c r="HLS5" s="89"/>
      <c r="HLT5" s="89"/>
      <c r="HLU5" s="89"/>
      <c r="HLV5" s="89"/>
      <c r="HLW5" s="89"/>
      <c r="HLX5" s="89"/>
      <c r="HLY5" s="89"/>
      <c r="HLZ5" s="89"/>
      <c r="HMA5" s="89"/>
      <c r="HMB5" s="89"/>
      <c r="HMC5" s="89"/>
      <c r="HMD5" s="89"/>
      <c r="HME5" s="89"/>
      <c r="HMF5" s="89"/>
      <c r="HMG5" s="89"/>
      <c r="HMH5" s="89"/>
      <c r="HMI5" s="89"/>
      <c r="HMJ5" s="89"/>
      <c r="HMK5" s="89"/>
      <c r="HML5" s="89"/>
      <c r="HMM5" s="89"/>
      <c r="HMN5" s="89"/>
      <c r="HMO5" s="89"/>
      <c r="HMP5" s="89"/>
      <c r="HMQ5" s="89"/>
      <c r="HMR5" s="89"/>
      <c r="HMS5" s="89"/>
      <c r="HMT5" s="89"/>
      <c r="HMU5" s="89"/>
      <c r="HMV5" s="89"/>
      <c r="HMW5" s="89"/>
      <c r="HMX5" s="89"/>
      <c r="HMY5" s="89"/>
      <c r="HMZ5" s="89"/>
      <c r="HNA5" s="89"/>
      <c r="HNB5" s="89"/>
      <c r="HNC5" s="89"/>
      <c r="HND5" s="89"/>
      <c r="HNE5" s="89"/>
      <c r="HNF5" s="89"/>
      <c r="HNG5" s="89"/>
      <c r="HNH5" s="89"/>
      <c r="HNI5" s="89"/>
      <c r="HNJ5" s="89"/>
      <c r="HNK5" s="89"/>
      <c r="HNL5" s="89"/>
      <c r="HNM5" s="89"/>
      <c r="HNN5" s="89"/>
      <c r="HNO5" s="89"/>
      <c r="HNP5" s="89"/>
      <c r="HNQ5" s="89"/>
      <c r="HNR5" s="89"/>
      <c r="HNS5" s="89"/>
      <c r="HNT5" s="89"/>
      <c r="HNU5" s="89"/>
      <c r="HNV5" s="89"/>
      <c r="HNW5" s="89"/>
      <c r="HNX5" s="89"/>
      <c r="HNY5" s="89"/>
      <c r="HNZ5" s="89"/>
      <c r="HOA5" s="89"/>
      <c r="HOB5" s="89"/>
      <c r="HOC5" s="89"/>
      <c r="HOD5" s="89"/>
      <c r="HOE5" s="89"/>
      <c r="HOF5" s="89"/>
      <c r="HOG5" s="89"/>
      <c r="HOH5" s="89"/>
      <c r="HOI5" s="89"/>
      <c r="HOJ5" s="89"/>
      <c r="HOK5" s="89"/>
      <c r="HOL5" s="89"/>
      <c r="HOM5" s="89"/>
      <c r="HON5" s="89"/>
      <c r="HOO5" s="89"/>
      <c r="HOP5" s="89"/>
      <c r="HOQ5" s="89"/>
      <c r="HOR5" s="89"/>
      <c r="HOS5" s="89"/>
      <c r="HOT5" s="89"/>
      <c r="HOU5" s="89"/>
      <c r="HOV5" s="89"/>
      <c r="HOW5" s="89"/>
      <c r="HOX5" s="89"/>
      <c r="HOY5" s="89"/>
      <c r="HOZ5" s="89"/>
      <c r="HPA5" s="89"/>
      <c r="HPB5" s="89"/>
      <c r="HPC5" s="89"/>
      <c r="HPD5" s="89"/>
      <c r="HPE5" s="89"/>
      <c r="HPF5" s="89"/>
      <c r="HPG5" s="89"/>
      <c r="HPH5" s="89"/>
      <c r="HPI5" s="89"/>
      <c r="HPJ5" s="89"/>
      <c r="HPK5" s="89"/>
      <c r="HPL5" s="89"/>
      <c r="HPM5" s="89"/>
      <c r="HPN5" s="89"/>
      <c r="HPO5" s="89"/>
      <c r="HPP5" s="89"/>
      <c r="HPQ5" s="89"/>
      <c r="HPR5" s="89"/>
      <c r="HPS5" s="89"/>
      <c r="HPT5" s="89"/>
      <c r="HPU5" s="89"/>
      <c r="HPV5" s="89"/>
      <c r="HPW5" s="89"/>
      <c r="HPX5" s="89"/>
      <c r="HPY5" s="89"/>
      <c r="HPZ5" s="89"/>
      <c r="HQA5" s="89"/>
      <c r="HQB5" s="89"/>
      <c r="HQC5" s="89"/>
      <c r="HQD5" s="89"/>
      <c r="HQE5" s="89"/>
      <c r="HQF5" s="89"/>
      <c r="HQG5" s="89"/>
      <c r="HQH5" s="89"/>
      <c r="HQI5" s="89"/>
      <c r="HQJ5" s="89"/>
      <c r="HQK5" s="89"/>
      <c r="HQL5" s="89"/>
      <c r="HQM5" s="89"/>
      <c r="HQN5" s="89"/>
      <c r="HQO5" s="89"/>
      <c r="HQP5" s="89"/>
      <c r="HQQ5" s="89"/>
      <c r="HQR5" s="89"/>
      <c r="HQS5" s="89"/>
      <c r="HQT5" s="89"/>
      <c r="HQU5" s="89"/>
      <c r="HQV5" s="89"/>
      <c r="HQW5" s="89"/>
      <c r="HQX5" s="89"/>
      <c r="HQY5" s="89"/>
      <c r="HQZ5" s="89"/>
      <c r="HRA5" s="89"/>
      <c r="HRB5" s="89"/>
      <c r="HRC5" s="89"/>
      <c r="HRD5" s="89"/>
      <c r="HRE5" s="89"/>
      <c r="HRF5" s="89"/>
      <c r="HRG5" s="89"/>
      <c r="HRH5" s="89"/>
      <c r="HRI5" s="89"/>
      <c r="HRJ5" s="89"/>
      <c r="HRK5" s="89"/>
      <c r="HRL5" s="89"/>
      <c r="HRM5" s="89"/>
      <c r="HRN5" s="89"/>
      <c r="HRO5" s="89"/>
      <c r="HRP5" s="89"/>
      <c r="HRQ5" s="89"/>
      <c r="HRR5" s="89"/>
      <c r="HRS5" s="89"/>
      <c r="HRT5" s="89"/>
      <c r="HRU5" s="89"/>
      <c r="HRV5" s="89"/>
      <c r="HRW5" s="89"/>
      <c r="HRX5" s="89"/>
      <c r="HRY5" s="89"/>
      <c r="HRZ5" s="89"/>
      <c r="HSA5" s="89"/>
      <c r="HSB5" s="89"/>
      <c r="HSC5" s="89"/>
      <c r="HSD5" s="89"/>
      <c r="HSE5" s="89"/>
      <c r="HSF5" s="89"/>
      <c r="HSG5" s="89"/>
      <c r="HSH5" s="89"/>
      <c r="HSI5" s="89"/>
      <c r="HSJ5" s="89"/>
      <c r="HSK5" s="89"/>
      <c r="HSL5" s="89"/>
      <c r="HSM5" s="89"/>
      <c r="HSN5" s="89"/>
      <c r="HSO5" s="89"/>
      <c r="HSP5" s="89"/>
      <c r="HSQ5" s="89"/>
      <c r="HSR5" s="89"/>
      <c r="HSS5" s="89"/>
      <c r="HST5" s="89"/>
      <c r="HSU5" s="89"/>
      <c r="HSV5" s="89"/>
      <c r="HSW5" s="89"/>
      <c r="HSX5" s="89"/>
      <c r="HSY5" s="89"/>
      <c r="HSZ5" s="89"/>
      <c r="HTA5" s="89"/>
      <c r="HTB5" s="89"/>
      <c r="HTC5" s="89"/>
      <c r="HTD5" s="89"/>
      <c r="HTE5" s="89"/>
      <c r="HTF5" s="89"/>
      <c r="HTG5" s="89"/>
      <c r="HTH5" s="89"/>
      <c r="HTI5" s="89"/>
      <c r="HTJ5" s="89"/>
      <c r="HTK5" s="89"/>
      <c r="HTL5" s="89"/>
      <c r="HTM5" s="89"/>
      <c r="HTN5" s="89"/>
      <c r="HTO5" s="89"/>
      <c r="HTP5" s="89"/>
      <c r="HTQ5" s="89"/>
      <c r="HTR5" s="89"/>
      <c r="HTS5" s="89"/>
      <c r="HTT5" s="89"/>
      <c r="HTU5" s="89"/>
      <c r="HTV5" s="89"/>
      <c r="HTW5" s="89"/>
      <c r="HTX5" s="89"/>
      <c r="HTY5" s="89"/>
      <c r="HTZ5" s="89"/>
      <c r="HUA5" s="89"/>
      <c r="HUB5" s="89"/>
      <c r="HUC5" s="89"/>
      <c r="HUD5" s="89"/>
      <c r="HUE5" s="89"/>
      <c r="HUF5" s="89"/>
      <c r="HUG5" s="89"/>
      <c r="HUH5" s="89"/>
      <c r="HUI5" s="89"/>
      <c r="HUJ5" s="89"/>
      <c r="HUK5" s="89"/>
      <c r="HUL5" s="89"/>
      <c r="HUM5" s="89"/>
      <c r="HUN5" s="89"/>
      <c r="HUO5" s="89"/>
      <c r="HUP5" s="89"/>
      <c r="HUQ5" s="89"/>
      <c r="HUR5" s="89"/>
      <c r="HUS5" s="89"/>
      <c r="HUT5" s="89"/>
      <c r="HUU5" s="89"/>
      <c r="HUV5" s="89"/>
      <c r="HUW5" s="89"/>
      <c r="HUX5" s="89"/>
      <c r="HUY5" s="89"/>
      <c r="HUZ5" s="89"/>
      <c r="HVA5" s="89"/>
      <c r="HVB5" s="89"/>
      <c r="HVC5" s="89"/>
      <c r="HVD5" s="89"/>
      <c r="HVE5" s="89"/>
      <c r="HVF5" s="89"/>
      <c r="HVG5" s="89"/>
      <c r="HVH5" s="89"/>
      <c r="HVI5" s="89"/>
      <c r="HVJ5" s="89"/>
      <c r="HVK5" s="89"/>
      <c r="HVL5" s="89"/>
      <c r="HVM5" s="89"/>
      <c r="HVN5" s="89"/>
      <c r="HVO5" s="89"/>
      <c r="HVP5" s="89"/>
      <c r="HVQ5" s="89"/>
      <c r="HVR5" s="89"/>
      <c r="HVS5" s="89"/>
      <c r="HVT5" s="89"/>
      <c r="HVU5" s="89"/>
      <c r="HVV5" s="89"/>
      <c r="HVW5" s="89"/>
      <c r="HVX5" s="89"/>
      <c r="HVY5" s="89"/>
      <c r="HVZ5" s="89"/>
      <c r="HWA5" s="89"/>
      <c r="HWB5" s="89"/>
      <c r="HWC5" s="89"/>
      <c r="HWD5" s="89"/>
      <c r="HWE5" s="89"/>
      <c r="HWF5" s="89"/>
      <c r="HWG5" s="89"/>
      <c r="HWH5" s="89"/>
      <c r="HWI5" s="89"/>
      <c r="HWJ5" s="89"/>
      <c r="HWK5" s="89"/>
      <c r="HWL5" s="89"/>
      <c r="HWM5" s="89"/>
      <c r="HWN5" s="89"/>
      <c r="HWO5" s="89"/>
      <c r="HWP5" s="89"/>
      <c r="HWQ5" s="89"/>
      <c r="HWR5" s="89"/>
      <c r="HWS5" s="89"/>
      <c r="HWT5" s="89"/>
      <c r="HWU5" s="89"/>
      <c r="HWV5" s="89"/>
      <c r="HWW5" s="89"/>
      <c r="HWX5" s="89"/>
      <c r="HWY5" s="89"/>
      <c r="HWZ5" s="89"/>
      <c r="HXA5" s="89"/>
      <c r="HXB5" s="89"/>
      <c r="HXC5" s="89"/>
      <c r="HXD5" s="89"/>
      <c r="HXE5" s="89"/>
      <c r="HXF5" s="89"/>
      <c r="HXG5" s="89"/>
      <c r="HXH5" s="89"/>
      <c r="HXI5" s="89"/>
      <c r="HXJ5" s="89"/>
      <c r="HXK5" s="89"/>
      <c r="HXL5" s="89"/>
      <c r="HXM5" s="89"/>
      <c r="HXN5" s="89"/>
      <c r="HXO5" s="89"/>
      <c r="HXP5" s="89"/>
      <c r="HXQ5" s="89"/>
      <c r="HXR5" s="89"/>
      <c r="HXS5" s="89"/>
      <c r="HXT5" s="89"/>
      <c r="HXU5" s="89"/>
      <c r="HXV5" s="89"/>
      <c r="HXW5" s="89"/>
      <c r="HXX5" s="89"/>
      <c r="HXY5" s="89"/>
      <c r="HXZ5" s="89"/>
      <c r="HYA5" s="89"/>
      <c r="HYB5" s="89"/>
      <c r="HYC5" s="89"/>
      <c r="HYD5" s="89"/>
      <c r="HYE5" s="89"/>
      <c r="HYF5" s="89"/>
      <c r="HYG5" s="89"/>
      <c r="HYH5" s="89"/>
      <c r="HYI5" s="89"/>
      <c r="HYJ5" s="89"/>
      <c r="HYK5" s="89"/>
      <c r="HYL5" s="89"/>
      <c r="HYM5" s="89"/>
      <c r="HYN5" s="89"/>
      <c r="HYO5" s="89"/>
      <c r="HYP5" s="89"/>
      <c r="HYQ5" s="89"/>
      <c r="HYR5" s="89"/>
      <c r="HYS5" s="89"/>
      <c r="HYT5" s="89"/>
      <c r="HYU5" s="89"/>
      <c r="HYV5" s="89"/>
      <c r="HYW5" s="89"/>
      <c r="HYX5" s="89"/>
      <c r="HYY5" s="89"/>
      <c r="HYZ5" s="89"/>
      <c r="HZA5" s="89"/>
      <c r="HZB5" s="89"/>
      <c r="HZC5" s="89"/>
      <c r="HZD5" s="89"/>
      <c r="HZE5" s="89"/>
      <c r="HZF5" s="89"/>
      <c r="HZG5" s="89"/>
      <c r="HZH5" s="89"/>
      <c r="HZI5" s="89"/>
      <c r="HZJ5" s="89"/>
      <c r="HZK5" s="89"/>
      <c r="HZL5" s="89"/>
      <c r="HZM5" s="89"/>
      <c r="HZN5" s="89"/>
      <c r="HZO5" s="89"/>
      <c r="HZP5" s="89"/>
      <c r="HZQ5" s="89"/>
      <c r="HZR5" s="89"/>
      <c r="HZS5" s="89"/>
      <c r="HZT5" s="89"/>
      <c r="HZU5" s="89"/>
      <c r="HZV5" s="89"/>
      <c r="HZW5" s="89"/>
      <c r="HZX5" s="89"/>
      <c r="HZY5" s="89"/>
      <c r="HZZ5" s="89"/>
      <c r="IAA5" s="89"/>
      <c r="IAB5" s="89"/>
      <c r="IAC5" s="89"/>
      <c r="IAD5" s="89"/>
      <c r="IAE5" s="89"/>
      <c r="IAF5" s="89"/>
      <c r="IAG5" s="89"/>
      <c r="IAH5" s="89"/>
      <c r="IAI5" s="89"/>
      <c r="IAJ5" s="89"/>
      <c r="IAK5" s="89"/>
      <c r="IAL5" s="89"/>
      <c r="IAM5" s="89"/>
      <c r="IAN5" s="89"/>
      <c r="IAO5" s="89"/>
      <c r="IAP5" s="89"/>
      <c r="IAQ5" s="89"/>
      <c r="IAR5" s="89"/>
      <c r="IAS5" s="89"/>
      <c r="IAT5" s="89"/>
      <c r="IAU5" s="89"/>
      <c r="IAV5" s="89"/>
      <c r="IAW5" s="89"/>
      <c r="IAX5" s="89"/>
      <c r="IAY5" s="89"/>
      <c r="IAZ5" s="89"/>
      <c r="IBA5" s="89"/>
      <c r="IBB5" s="89"/>
      <c r="IBC5" s="89"/>
      <c r="IBD5" s="89"/>
      <c r="IBE5" s="89"/>
      <c r="IBF5" s="89"/>
      <c r="IBG5" s="89"/>
      <c r="IBH5" s="89"/>
      <c r="IBI5" s="89"/>
      <c r="IBJ5" s="89"/>
      <c r="IBK5" s="89"/>
      <c r="IBL5" s="89"/>
      <c r="IBM5" s="89"/>
      <c r="IBN5" s="89"/>
      <c r="IBO5" s="89"/>
      <c r="IBP5" s="89"/>
      <c r="IBQ5" s="89"/>
      <c r="IBR5" s="89"/>
      <c r="IBS5" s="89"/>
      <c r="IBT5" s="89"/>
      <c r="IBU5" s="89"/>
      <c r="IBV5" s="89"/>
      <c r="IBW5" s="89"/>
      <c r="IBX5" s="89"/>
      <c r="IBY5" s="89"/>
      <c r="IBZ5" s="89"/>
      <c r="ICA5" s="89"/>
      <c r="ICB5" s="89"/>
      <c r="ICC5" s="89"/>
      <c r="ICD5" s="89"/>
      <c r="ICE5" s="89"/>
      <c r="ICF5" s="89"/>
      <c r="ICG5" s="89"/>
      <c r="ICH5" s="89"/>
      <c r="ICI5" s="89"/>
      <c r="ICJ5" s="89"/>
      <c r="ICK5" s="89"/>
      <c r="ICL5" s="89"/>
      <c r="ICM5" s="89"/>
      <c r="ICN5" s="89"/>
      <c r="ICO5" s="89"/>
      <c r="ICP5" s="89"/>
      <c r="ICQ5" s="89"/>
      <c r="ICR5" s="89"/>
      <c r="ICS5" s="89"/>
      <c r="ICT5" s="89"/>
      <c r="ICU5" s="89"/>
      <c r="ICV5" s="89"/>
      <c r="ICW5" s="89"/>
      <c r="ICX5" s="89"/>
      <c r="ICY5" s="89"/>
      <c r="ICZ5" s="89"/>
      <c r="IDA5" s="89"/>
      <c r="IDB5" s="89"/>
      <c r="IDC5" s="89"/>
      <c r="IDD5" s="89"/>
      <c r="IDE5" s="89"/>
      <c r="IDF5" s="89"/>
      <c r="IDG5" s="89"/>
      <c r="IDH5" s="89"/>
      <c r="IDI5" s="89"/>
      <c r="IDJ5" s="89"/>
      <c r="IDK5" s="89"/>
      <c r="IDL5" s="89"/>
      <c r="IDM5" s="89"/>
      <c r="IDN5" s="89"/>
      <c r="IDO5" s="89"/>
      <c r="IDP5" s="89"/>
      <c r="IDQ5" s="89"/>
      <c r="IDR5" s="89"/>
      <c r="IDS5" s="89"/>
      <c r="IDT5" s="89"/>
      <c r="IDU5" s="89"/>
      <c r="IDV5" s="89"/>
      <c r="IDW5" s="89"/>
      <c r="IDX5" s="89"/>
      <c r="IDY5" s="89"/>
      <c r="IDZ5" s="89"/>
      <c r="IEA5" s="89"/>
      <c r="IEB5" s="89"/>
      <c r="IEC5" s="89"/>
      <c r="IED5" s="89"/>
      <c r="IEE5" s="89"/>
      <c r="IEF5" s="89"/>
      <c r="IEG5" s="89"/>
      <c r="IEH5" s="89"/>
      <c r="IEI5" s="89"/>
      <c r="IEJ5" s="89"/>
      <c r="IEK5" s="89"/>
      <c r="IEL5" s="89"/>
      <c r="IEM5" s="89"/>
      <c r="IEN5" s="89"/>
      <c r="IEO5" s="89"/>
      <c r="IEP5" s="89"/>
      <c r="IEQ5" s="89"/>
      <c r="IER5" s="89"/>
      <c r="IES5" s="89"/>
      <c r="IET5" s="89"/>
      <c r="IEU5" s="89"/>
      <c r="IEV5" s="89"/>
      <c r="IEW5" s="89"/>
      <c r="IEX5" s="89"/>
      <c r="IEY5" s="89"/>
      <c r="IEZ5" s="89"/>
      <c r="IFA5" s="89"/>
      <c r="IFB5" s="89"/>
      <c r="IFC5" s="89"/>
      <c r="IFD5" s="89"/>
      <c r="IFE5" s="89"/>
      <c r="IFF5" s="89"/>
      <c r="IFG5" s="89"/>
      <c r="IFH5" s="89"/>
      <c r="IFI5" s="89"/>
      <c r="IFJ5" s="89"/>
      <c r="IFK5" s="89"/>
      <c r="IFL5" s="89"/>
      <c r="IFM5" s="89"/>
      <c r="IFN5" s="89"/>
      <c r="IFO5" s="89"/>
      <c r="IFP5" s="89"/>
      <c r="IFQ5" s="89"/>
      <c r="IFR5" s="89"/>
      <c r="IFS5" s="89"/>
      <c r="IFT5" s="89"/>
      <c r="IFU5" s="89"/>
      <c r="IFV5" s="89"/>
      <c r="IFW5" s="89"/>
      <c r="IFX5" s="89"/>
      <c r="IFY5" s="89"/>
      <c r="IFZ5" s="89"/>
      <c r="IGA5" s="89"/>
      <c r="IGB5" s="89"/>
      <c r="IGC5" s="89"/>
      <c r="IGD5" s="89"/>
      <c r="IGE5" s="89"/>
      <c r="IGF5" s="89"/>
      <c r="IGG5" s="89"/>
      <c r="IGH5" s="89"/>
      <c r="IGI5" s="89"/>
      <c r="IGJ5" s="89"/>
      <c r="IGK5" s="89"/>
      <c r="IGL5" s="89"/>
      <c r="IGM5" s="89"/>
      <c r="IGN5" s="89"/>
      <c r="IGO5" s="89"/>
      <c r="IGP5" s="89"/>
      <c r="IGQ5" s="89"/>
      <c r="IGR5" s="89"/>
      <c r="IGS5" s="89"/>
      <c r="IGT5" s="89"/>
      <c r="IGU5" s="89"/>
      <c r="IGV5" s="89"/>
      <c r="IGW5" s="89"/>
      <c r="IGX5" s="89"/>
      <c r="IGY5" s="89"/>
      <c r="IGZ5" s="89"/>
      <c r="IHA5" s="89"/>
      <c r="IHB5" s="89"/>
      <c r="IHC5" s="89"/>
      <c r="IHD5" s="89"/>
      <c r="IHE5" s="89"/>
      <c r="IHF5" s="89"/>
      <c r="IHG5" s="89"/>
      <c r="IHH5" s="89"/>
      <c r="IHI5" s="89"/>
      <c r="IHJ5" s="89"/>
      <c r="IHK5" s="89"/>
      <c r="IHL5" s="89"/>
      <c r="IHM5" s="89"/>
      <c r="IHN5" s="89"/>
      <c r="IHO5" s="89"/>
      <c r="IHP5" s="89"/>
      <c r="IHQ5" s="89"/>
      <c r="IHR5" s="89"/>
      <c r="IHS5" s="89"/>
      <c r="IHT5" s="89"/>
      <c r="IHU5" s="89"/>
      <c r="IHV5" s="89"/>
      <c r="IHW5" s="89"/>
      <c r="IHX5" s="89"/>
      <c r="IHY5" s="89"/>
      <c r="IHZ5" s="89"/>
      <c r="IIA5" s="89"/>
      <c r="IIB5" s="89"/>
      <c r="IIC5" s="89"/>
      <c r="IID5" s="89"/>
      <c r="IIE5" s="89"/>
      <c r="IIF5" s="89"/>
      <c r="IIG5" s="89"/>
      <c r="IIH5" s="89"/>
      <c r="III5" s="89"/>
      <c r="IIJ5" s="89"/>
      <c r="IIK5" s="89"/>
      <c r="IIL5" s="89"/>
      <c r="IIM5" s="89"/>
      <c r="IIN5" s="89"/>
      <c r="IIO5" s="89"/>
      <c r="IIP5" s="89"/>
      <c r="IIQ5" s="89"/>
      <c r="IIR5" s="89"/>
      <c r="IIS5" s="89"/>
      <c r="IIT5" s="89"/>
      <c r="IIU5" s="89"/>
      <c r="IIV5" s="89"/>
      <c r="IIW5" s="89"/>
      <c r="IIX5" s="89"/>
      <c r="IIY5" s="89"/>
      <c r="IIZ5" s="89"/>
      <c r="IJA5" s="89"/>
      <c r="IJB5" s="89"/>
      <c r="IJC5" s="89"/>
      <c r="IJD5" s="89"/>
      <c r="IJE5" s="89"/>
      <c r="IJF5" s="89"/>
      <c r="IJG5" s="89"/>
      <c r="IJH5" s="89"/>
      <c r="IJI5" s="89"/>
      <c r="IJJ5" s="89"/>
      <c r="IJK5" s="89"/>
      <c r="IJL5" s="89"/>
      <c r="IJM5" s="89"/>
      <c r="IJN5" s="89"/>
      <c r="IJO5" s="89"/>
      <c r="IJP5" s="89"/>
      <c r="IJQ5" s="89"/>
      <c r="IJR5" s="89"/>
      <c r="IJS5" s="89"/>
      <c r="IJT5" s="89"/>
      <c r="IJU5" s="89"/>
      <c r="IJV5" s="89"/>
      <c r="IJW5" s="89"/>
      <c r="IJX5" s="89"/>
      <c r="IJY5" s="89"/>
      <c r="IJZ5" s="89"/>
      <c r="IKA5" s="89"/>
      <c r="IKB5" s="89"/>
      <c r="IKC5" s="89"/>
      <c r="IKD5" s="89"/>
      <c r="IKE5" s="89"/>
      <c r="IKF5" s="89"/>
      <c r="IKG5" s="89"/>
      <c r="IKH5" s="89"/>
      <c r="IKI5" s="89"/>
      <c r="IKJ5" s="89"/>
      <c r="IKK5" s="89"/>
      <c r="IKL5" s="89"/>
      <c r="IKM5" s="89"/>
      <c r="IKN5" s="89"/>
      <c r="IKO5" s="89"/>
      <c r="IKP5" s="89"/>
      <c r="IKQ5" s="89"/>
      <c r="IKR5" s="89"/>
      <c r="IKS5" s="89"/>
      <c r="IKT5" s="89"/>
      <c r="IKU5" s="89"/>
      <c r="IKV5" s="89"/>
      <c r="IKW5" s="89"/>
      <c r="IKX5" s="89"/>
      <c r="IKY5" s="89"/>
      <c r="IKZ5" s="89"/>
      <c r="ILA5" s="89"/>
      <c r="ILB5" s="89"/>
      <c r="ILC5" s="89"/>
      <c r="ILD5" s="89"/>
      <c r="ILE5" s="89"/>
      <c r="ILF5" s="89"/>
      <c r="ILG5" s="89"/>
      <c r="ILH5" s="89"/>
      <c r="ILI5" s="89"/>
      <c r="ILJ5" s="89"/>
      <c r="ILK5" s="89"/>
      <c r="ILL5" s="89"/>
      <c r="ILM5" s="89"/>
      <c r="ILN5" s="89"/>
      <c r="ILO5" s="89"/>
      <c r="ILP5" s="89"/>
      <c r="ILQ5" s="89"/>
      <c r="ILR5" s="89"/>
      <c r="ILS5" s="89"/>
      <c r="ILT5" s="89"/>
      <c r="ILU5" s="89"/>
      <c r="ILV5" s="89"/>
      <c r="ILW5" s="89"/>
      <c r="ILX5" s="89"/>
      <c r="ILY5" s="89"/>
      <c r="ILZ5" s="89"/>
      <c r="IMA5" s="89"/>
      <c r="IMB5" s="89"/>
      <c r="IMC5" s="89"/>
      <c r="IMD5" s="89"/>
      <c r="IME5" s="89"/>
      <c r="IMF5" s="89"/>
      <c r="IMG5" s="89"/>
      <c r="IMH5" s="89"/>
      <c r="IMI5" s="89"/>
      <c r="IMJ5" s="89"/>
      <c r="IMK5" s="89"/>
      <c r="IML5" s="89"/>
      <c r="IMM5" s="89"/>
      <c r="IMN5" s="89"/>
      <c r="IMO5" s="89"/>
      <c r="IMP5" s="89"/>
      <c r="IMQ5" s="89"/>
      <c r="IMR5" s="89"/>
      <c r="IMS5" s="89"/>
      <c r="IMT5" s="89"/>
      <c r="IMU5" s="89"/>
      <c r="IMV5" s="89"/>
      <c r="IMW5" s="89"/>
      <c r="IMX5" s="89"/>
      <c r="IMY5" s="89"/>
      <c r="IMZ5" s="89"/>
      <c r="INA5" s="89"/>
      <c r="INB5" s="89"/>
      <c r="INC5" s="89"/>
      <c r="IND5" s="89"/>
      <c r="INE5" s="89"/>
      <c r="INF5" s="89"/>
      <c r="ING5" s="89"/>
      <c r="INH5" s="89"/>
      <c r="INI5" s="89"/>
      <c r="INJ5" s="89"/>
      <c r="INK5" s="89"/>
      <c r="INL5" s="89"/>
      <c r="INM5" s="89"/>
      <c r="INN5" s="89"/>
      <c r="INO5" s="89"/>
      <c r="INP5" s="89"/>
      <c r="INQ5" s="89"/>
      <c r="INR5" s="89"/>
      <c r="INS5" s="89"/>
      <c r="INT5" s="89"/>
      <c r="INU5" s="89"/>
      <c r="INV5" s="89"/>
      <c r="INW5" s="89"/>
      <c r="INX5" s="89"/>
      <c r="INY5" s="89"/>
      <c r="INZ5" s="89"/>
      <c r="IOA5" s="89"/>
      <c r="IOB5" s="89"/>
      <c r="IOC5" s="89"/>
      <c r="IOD5" s="89"/>
      <c r="IOE5" s="89"/>
      <c r="IOF5" s="89"/>
      <c r="IOG5" s="89"/>
      <c r="IOH5" s="89"/>
      <c r="IOI5" s="89"/>
      <c r="IOJ5" s="89"/>
      <c r="IOK5" s="89"/>
      <c r="IOL5" s="89"/>
      <c r="IOM5" s="89"/>
      <c r="ION5" s="89"/>
      <c r="IOO5" s="89"/>
      <c r="IOP5" s="89"/>
      <c r="IOQ5" s="89"/>
      <c r="IOR5" s="89"/>
      <c r="IOS5" s="89"/>
      <c r="IOT5" s="89"/>
      <c r="IOU5" s="89"/>
      <c r="IOV5" s="89"/>
      <c r="IOW5" s="89"/>
      <c r="IOX5" s="89"/>
      <c r="IOY5" s="89"/>
      <c r="IOZ5" s="89"/>
      <c r="IPA5" s="89"/>
      <c r="IPB5" s="89"/>
      <c r="IPC5" s="89"/>
      <c r="IPD5" s="89"/>
      <c r="IPE5" s="89"/>
      <c r="IPF5" s="89"/>
      <c r="IPG5" s="89"/>
      <c r="IPH5" s="89"/>
      <c r="IPI5" s="89"/>
      <c r="IPJ5" s="89"/>
      <c r="IPK5" s="89"/>
      <c r="IPL5" s="89"/>
      <c r="IPM5" s="89"/>
      <c r="IPN5" s="89"/>
      <c r="IPO5" s="89"/>
      <c r="IPP5" s="89"/>
      <c r="IPQ5" s="89"/>
      <c r="IPR5" s="89"/>
      <c r="IPS5" s="89"/>
      <c r="IPT5" s="89"/>
      <c r="IPU5" s="89"/>
      <c r="IPV5" s="89"/>
      <c r="IPW5" s="89"/>
      <c r="IPX5" s="89"/>
      <c r="IPY5" s="89"/>
      <c r="IPZ5" s="89"/>
      <c r="IQA5" s="89"/>
      <c r="IQB5" s="89"/>
      <c r="IQC5" s="89"/>
      <c r="IQD5" s="89"/>
      <c r="IQE5" s="89"/>
      <c r="IQF5" s="89"/>
      <c r="IQG5" s="89"/>
      <c r="IQH5" s="89"/>
      <c r="IQI5" s="89"/>
      <c r="IQJ5" s="89"/>
      <c r="IQK5" s="89"/>
      <c r="IQL5" s="89"/>
      <c r="IQM5" s="89"/>
      <c r="IQN5" s="89"/>
      <c r="IQO5" s="89"/>
      <c r="IQP5" s="89"/>
      <c r="IQQ5" s="89"/>
      <c r="IQR5" s="89"/>
      <c r="IQS5" s="89"/>
      <c r="IQT5" s="89"/>
      <c r="IQU5" s="89"/>
      <c r="IQV5" s="89"/>
      <c r="IQW5" s="89"/>
      <c r="IQX5" s="89"/>
      <c r="IQY5" s="89"/>
      <c r="IQZ5" s="89"/>
      <c r="IRA5" s="89"/>
      <c r="IRB5" s="89"/>
      <c r="IRC5" s="89"/>
      <c r="IRD5" s="89"/>
      <c r="IRE5" s="89"/>
      <c r="IRF5" s="89"/>
      <c r="IRG5" s="89"/>
      <c r="IRH5" s="89"/>
      <c r="IRI5" s="89"/>
      <c r="IRJ5" s="89"/>
      <c r="IRK5" s="89"/>
      <c r="IRL5" s="89"/>
      <c r="IRM5" s="89"/>
      <c r="IRN5" s="89"/>
      <c r="IRO5" s="89"/>
      <c r="IRP5" s="89"/>
      <c r="IRQ5" s="89"/>
      <c r="IRR5" s="89"/>
      <c r="IRS5" s="89"/>
      <c r="IRT5" s="89"/>
      <c r="IRU5" s="89"/>
      <c r="IRV5" s="89"/>
      <c r="IRW5" s="89"/>
      <c r="IRX5" s="89"/>
      <c r="IRY5" s="89"/>
      <c r="IRZ5" s="89"/>
      <c r="ISA5" s="89"/>
      <c r="ISB5" s="89"/>
      <c r="ISC5" s="89"/>
      <c r="ISD5" s="89"/>
      <c r="ISE5" s="89"/>
      <c r="ISF5" s="89"/>
      <c r="ISG5" s="89"/>
      <c r="ISH5" s="89"/>
      <c r="ISI5" s="89"/>
      <c r="ISJ5" s="89"/>
      <c r="ISK5" s="89"/>
      <c r="ISL5" s="89"/>
      <c r="ISM5" s="89"/>
      <c r="ISN5" s="89"/>
      <c r="ISO5" s="89"/>
      <c r="ISP5" s="89"/>
      <c r="ISQ5" s="89"/>
      <c r="ISR5" s="89"/>
      <c r="ISS5" s="89"/>
      <c r="IST5" s="89"/>
      <c r="ISU5" s="89"/>
      <c r="ISV5" s="89"/>
      <c r="ISW5" s="89"/>
      <c r="ISX5" s="89"/>
      <c r="ISY5" s="89"/>
      <c r="ISZ5" s="89"/>
      <c r="ITA5" s="89"/>
      <c r="ITB5" s="89"/>
      <c r="ITC5" s="89"/>
      <c r="ITD5" s="89"/>
      <c r="ITE5" s="89"/>
      <c r="ITF5" s="89"/>
      <c r="ITG5" s="89"/>
      <c r="ITH5" s="89"/>
      <c r="ITI5" s="89"/>
      <c r="ITJ5" s="89"/>
      <c r="ITK5" s="89"/>
      <c r="ITL5" s="89"/>
      <c r="ITM5" s="89"/>
      <c r="ITN5" s="89"/>
      <c r="ITO5" s="89"/>
      <c r="ITP5" s="89"/>
      <c r="ITQ5" s="89"/>
      <c r="ITR5" s="89"/>
      <c r="ITS5" s="89"/>
      <c r="ITT5" s="89"/>
      <c r="ITU5" s="89"/>
      <c r="ITV5" s="89"/>
      <c r="ITW5" s="89"/>
      <c r="ITX5" s="89"/>
      <c r="ITY5" s="89"/>
      <c r="ITZ5" s="89"/>
      <c r="IUA5" s="89"/>
      <c r="IUB5" s="89"/>
      <c r="IUC5" s="89"/>
      <c r="IUD5" s="89"/>
      <c r="IUE5" s="89"/>
      <c r="IUF5" s="89"/>
      <c r="IUG5" s="89"/>
      <c r="IUH5" s="89"/>
      <c r="IUI5" s="89"/>
      <c r="IUJ5" s="89"/>
      <c r="IUK5" s="89"/>
      <c r="IUL5" s="89"/>
      <c r="IUM5" s="89"/>
      <c r="IUN5" s="89"/>
      <c r="IUO5" s="89"/>
      <c r="IUP5" s="89"/>
      <c r="IUQ5" s="89"/>
      <c r="IUR5" s="89"/>
      <c r="IUS5" s="89"/>
      <c r="IUT5" s="89"/>
      <c r="IUU5" s="89"/>
      <c r="IUV5" s="89"/>
      <c r="IUW5" s="89"/>
      <c r="IUX5" s="89"/>
      <c r="IUY5" s="89"/>
      <c r="IUZ5" s="89"/>
      <c r="IVA5" s="89"/>
      <c r="IVB5" s="89"/>
      <c r="IVC5" s="89"/>
      <c r="IVD5" s="89"/>
      <c r="IVE5" s="89"/>
      <c r="IVF5" s="89"/>
      <c r="IVG5" s="89"/>
      <c r="IVH5" s="89"/>
      <c r="IVI5" s="89"/>
      <c r="IVJ5" s="89"/>
      <c r="IVK5" s="89"/>
      <c r="IVL5" s="89"/>
      <c r="IVM5" s="89"/>
      <c r="IVN5" s="89"/>
      <c r="IVO5" s="89"/>
      <c r="IVP5" s="89"/>
      <c r="IVQ5" s="89"/>
      <c r="IVR5" s="89"/>
      <c r="IVS5" s="89"/>
      <c r="IVT5" s="89"/>
      <c r="IVU5" s="89"/>
      <c r="IVV5" s="89"/>
      <c r="IVW5" s="89"/>
      <c r="IVX5" s="89"/>
      <c r="IVY5" s="89"/>
      <c r="IVZ5" s="89"/>
      <c r="IWA5" s="89"/>
      <c r="IWB5" s="89"/>
      <c r="IWC5" s="89"/>
      <c r="IWD5" s="89"/>
      <c r="IWE5" s="89"/>
      <c r="IWF5" s="89"/>
      <c r="IWG5" s="89"/>
      <c r="IWH5" s="89"/>
      <c r="IWI5" s="89"/>
      <c r="IWJ5" s="89"/>
      <c r="IWK5" s="89"/>
      <c r="IWL5" s="89"/>
      <c r="IWM5" s="89"/>
      <c r="IWN5" s="89"/>
      <c r="IWO5" s="89"/>
      <c r="IWP5" s="89"/>
      <c r="IWQ5" s="89"/>
      <c r="IWR5" s="89"/>
      <c r="IWS5" s="89"/>
      <c r="IWT5" s="89"/>
      <c r="IWU5" s="89"/>
      <c r="IWV5" s="89"/>
      <c r="IWW5" s="89"/>
      <c r="IWX5" s="89"/>
      <c r="IWY5" s="89"/>
      <c r="IWZ5" s="89"/>
      <c r="IXA5" s="89"/>
      <c r="IXB5" s="89"/>
      <c r="IXC5" s="89"/>
      <c r="IXD5" s="89"/>
      <c r="IXE5" s="89"/>
      <c r="IXF5" s="89"/>
      <c r="IXG5" s="89"/>
      <c r="IXH5" s="89"/>
      <c r="IXI5" s="89"/>
      <c r="IXJ5" s="89"/>
      <c r="IXK5" s="89"/>
      <c r="IXL5" s="89"/>
      <c r="IXM5" s="89"/>
      <c r="IXN5" s="89"/>
      <c r="IXO5" s="89"/>
      <c r="IXP5" s="89"/>
      <c r="IXQ5" s="89"/>
      <c r="IXR5" s="89"/>
      <c r="IXS5" s="89"/>
      <c r="IXT5" s="89"/>
      <c r="IXU5" s="89"/>
      <c r="IXV5" s="89"/>
      <c r="IXW5" s="89"/>
      <c r="IXX5" s="89"/>
      <c r="IXY5" s="89"/>
      <c r="IXZ5" s="89"/>
      <c r="IYA5" s="89"/>
      <c r="IYB5" s="89"/>
      <c r="IYC5" s="89"/>
      <c r="IYD5" s="89"/>
      <c r="IYE5" s="89"/>
      <c r="IYF5" s="89"/>
      <c r="IYG5" s="89"/>
      <c r="IYH5" s="89"/>
      <c r="IYI5" s="89"/>
      <c r="IYJ5" s="89"/>
      <c r="IYK5" s="89"/>
      <c r="IYL5" s="89"/>
      <c r="IYM5" s="89"/>
      <c r="IYN5" s="89"/>
      <c r="IYO5" s="89"/>
      <c r="IYP5" s="89"/>
      <c r="IYQ5" s="89"/>
      <c r="IYR5" s="89"/>
      <c r="IYS5" s="89"/>
      <c r="IYT5" s="89"/>
      <c r="IYU5" s="89"/>
      <c r="IYV5" s="89"/>
      <c r="IYW5" s="89"/>
      <c r="IYX5" s="89"/>
      <c r="IYY5" s="89"/>
      <c r="IYZ5" s="89"/>
      <c r="IZA5" s="89"/>
      <c r="IZB5" s="89"/>
      <c r="IZC5" s="89"/>
      <c r="IZD5" s="89"/>
      <c r="IZE5" s="89"/>
      <c r="IZF5" s="89"/>
      <c r="IZG5" s="89"/>
      <c r="IZH5" s="89"/>
      <c r="IZI5" s="89"/>
      <c r="IZJ5" s="89"/>
      <c r="IZK5" s="89"/>
      <c r="IZL5" s="89"/>
      <c r="IZM5" s="89"/>
      <c r="IZN5" s="89"/>
      <c r="IZO5" s="89"/>
      <c r="IZP5" s="89"/>
      <c r="IZQ5" s="89"/>
      <c r="IZR5" s="89"/>
      <c r="IZS5" s="89"/>
      <c r="IZT5" s="89"/>
      <c r="IZU5" s="89"/>
      <c r="IZV5" s="89"/>
      <c r="IZW5" s="89"/>
      <c r="IZX5" s="89"/>
      <c r="IZY5" s="89"/>
      <c r="IZZ5" s="89"/>
      <c r="JAA5" s="89"/>
      <c r="JAB5" s="89"/>
      <c r="JAC5" s="89"/>
      <c r="JAD5" s="89"/>
      <c r="JAE5" s="89"/>
      <c r="JAF5" s="89"/>
      <c r="JAG5" s="89"/>
      <c r="JAH5" s="89"/>
      <c r="JAI5" s="89"/>
      <c r="JAJ5" s="89"/>
      <c r="JAK5" s="89"/>
      <c r="JAL5" s="89"/>
      <c r="JAM5" s="89"/>
      <c r="JAN5" s="89"/>
      <c r="JAO5" s="89"/>
      <c r="JAP5" s="89"/>
      <c r="JAQ5" s="89"/>
      <c r="JAR5" s="89"/>
      <c r="JAS5" s="89"/>
      <c r="JAT5" s="89"/>
      <c r="JAU5" s="89"/>
      <c r="JAV5" s="89"/>
      <c r="JAW5" s="89"/>
      <c r="JAX5" s="89"/>
      <c r="JAY5" s="89"/>
      <c r="JAZ5" s="89"/>
      <c r="JBA5" s="89"/>
      <c r="JBB5" s="89"/>
      <c r="JBC5" s="89"/>
      <c r="JBD5" s="89"/>
      <c r="JBE5" s="89"/>
      <c r="JBF5" s="89"/>
      <c r="JBG5" s="89"/>
      <c r="JBH5" s="89"/>
      <c r="JBI5" s="89"/>
      <c r="JBJ5" s="89"/>
      <c r="JBK5" s="89"/>
      <c r="JBL5" s="89"/>
      <c r="JBM5" s="89"/>
      <c r="JBN5" s="89"/>
      <c r="JBO5" s="89"/>
      <c r="JBP5" s="89"/>
      <c r="JBQ5" s="89"/>
      <c r="JBR5" s="89"/>
      <c r="JBS5" s="89"/>
      <c r="JBT5" s="89"/>
      <c r="JBU5" s="89"/>
      <c r="JBV5" s="89"/>
      <c r="JBW5" s="89"/>
      <c r="JBX5" s="89"/>
      <c r="JBY5" s="89"/>
      <c r="JBZ5" s="89"/>
      <c r="JCA5" s="89"/>
      <c r="JCB5" s="89"/>
      <c r="JCC5" s="89"/>
      <c r="JCD5" s="89"/>
      <c r="JCE5" s="89"/>
      <c r="JCF5" s="89"/>
      <c r="JCG5" s="89"/>
      <c r="JCH5" s="89"/>
      <c r="JCI5" s="89"/>
      <c r="JCJ5" s="89"/>
      <c r="JCK5" s="89"/>
      <c r="JCL5" s="89"/>
      <c r="JCM5" s="89"/>
      <c r="JCN5" s="89"/>
      <c r="JCO5" s="89"/>
      <c r="JCP5" s="89"/>
      <c r="JCQ5" s="89"/>
      <c r="JCR5" s="89"/>
      <c r="JCS5" s="89"/>
      <c r="JCT5" s="89"/>
      <c r="JCU5" s="89"/>
      <c r="JCV5" s="89"/>
      <c r="JCW5" s="89"/>
      <c r="JCX5" s="89"/>
      <c r="JCY5" s="89"/>
      <c r="JCZ5" s="89"/>
      <c r="JDA5" s="89"/>
      <c r="JDB5" s="89"/>
      <c r="JDC5" s="89"/>
      <c r="JDD5" s="89"/>
      <c r="JDE5" s="89"/>
      <c r="JDF5" s="89"/>
      <c r="JDG5" s="89"/>
      <c r="JDH5" s="89"/>
      <c r="JDI5" s="89"/>
      <c r="JDJ5" s="89"/>
      <c r="JDK5" s="89"/>
      <c r="JDL5" s="89"/>
      <c r="JDM5" s="89"/>
      <c r="JDN5" s="89"/>
      <c r="JDO5" s="89"/>
      <c r="JDP5" s="89"/>
      <c r="JDQ5" s="89"/>
      <c r="JDR5" s="89"/>
      <c r="JDS5" s="89"/>
      <c r="JDT5" s="89"/>
      <c r="JDU5" s="89"/>
      <c r="JDV5" s="89"/>
      <c r="JDW5" s="89"/>
      <c r="JDX5" s="89"/>
      <c r="JDY5" s="89"/>
      <c r="JDZ5" s="89"/>
      <c r="JEA5" s="89"/>
      <c r="JEB5" s="89"/>
      <c r="JEC5" s="89"/>
      <c r="JED5" s="89"/>
      <c r="JEE5" s="89"/>
      <c r="JEF5" s="89"/>
      <c r="JEG5" s="89"/>
      <c r="JEH5" s="89"/>
      <c r="JEI5" s="89"/>
      <c r="JEJ5" s="89"/>
      <c r="JEK5" s="89"/>
      <c r="JEL5" s="89"/>
      <c r="JEM5" s="89"/>
      <c r="JEN5" s="89"/>
      <c r="JEO5" s="89"/>
      <c r="JEP5" s="89"/>
      <c r="JEQ5" s="89"/>
      <c r="JER5" s="89"/>
      <c r="JES5" s="89"/>
      <c r="JET5" s="89"/>
      <c r="JEU5" s="89"/>
      <c r="JEV5" s="89"/>
      <c r="JEW5" s="89"/>
      <c r="JEX5" s="89"/>
      <c r="JEY5" s="89"/>
      <c r="JEZ5" s="89"/>
      <c r="JFA5" s="89"/>
      <c r="JFB5" s="89"/>
      <c r="JFC5" s="89"/>
      <c r="JFD5" s="89"/>
      <c r="JFE5" s="89"/>
      <c r="JFF5" s="89"/>
      <c r="JFG5" s="89"/>
      <c r="JFH5" s="89"/>
      <c r="JFI5" s="89"/>
      <c r="JFJ5" s="89"/>
      <c r="JFK5" s="89"/>
      <c r="JFL5" s="89"/>
      <c r="JFM5" s="89"/>
      <c r="JFN5" s="89"/>
      <c r="JFO5" s="89"/>
      <c r="JFP5" s="89"/>
      <c r="JFQ5" s="89"/>
      <c r="JFR5" s="89"/>
      <c r="JFS5" s="89"/>
      <c r="JFT5" s="89"/>
      <c r="JFU5" s="89"/>
      <c r="JFV5" s="89"/>
      <c r="JFW5" s="89"/>
      <c r="JFX5" s="89"/>
      <c r="JFY5" s="89"/>
      <c r="JFZ5" s="89"/>
      <c r="JGA5" s="89"/>
      <c r="JGB5" s="89"/>
      <c r="JGC5" s="89"/>
      <c r="JGD5" s="89"/>
      <c r="JGE5" s="89"/>
      <c r="JGF5" s="89"/>
      <c r="JGG5" s="89"/>
      <c r="JGH5" s="89"/>
      <c r="JGI5" s="89"/>
      <c r="JGJ5" s="89"/>
      <c r="JGK5" s="89"/>
      <c r="JGL5" s="89"/>
      <c r="JGM5" s="89"/>
      <c r="JGN5" s="89"/>
      <c r="JGO5" s="89"/>
      <c r="JGP5" s="89"/>
      <c r="JGQ5" s="89"/>
      <c r="JGR5" s="89"/>
      <c r="JGS5" s="89"/>
      <c r="JGT5" s="89"/>
      <c r="JGU5" s="89"/>
      <c r="JGV5" s="89"/>
      <c r="JGW5" s="89"/>
      <c r="JGX5" s="89"/>
      <c r="JGY5" s="89"/>
      <c r="JGZ5" s="89"/>
      <c r="JHA5" s="89"/>
      <c r="JHB5" s="89"/>
      <c r="JHC5" s="89"/>
      <c r="JHD5" s="89"/>
      <c r="JHE5" s="89"/>
      <c r="JHF5" s="89"/>
      <c r="JHG5" s="89"/>
      <c r="JHH5" s="89"/>
      <c r="JHI5" s="89"/>
      <c r="JHJ5" s="89"/>
      <c r="JHK5" s="89"/>
      <c r="JHL5" s="89"/>
      <c r="JHM5" s="89"/>
      <c r="JHN5" s="89"/>
      <c r="JHO5" s="89"/>
      <c r="JHP5" s="89"/>
      <c r="JHQ5" s="89"/>
      <c r="JHR5" s="89"/>
      <c r="JHS5" s="89"/>
      <c r="JHT5" s="89"/>
      <c r="JHU5" s="89"/>
      <c r="JHV5" s="89"/>
      <c r="JHW5" s="89"/>
      <c r="JHX5" s="89"/>
      <c r="JHY5" s="89"/>
      <c r="JHZ5" s="89"/>
      <c r="JIA5" s="89"/>
      <c r="JIB5" s="89"/>
      <c r="JIC5" s="89"/>
      <c r="JID5" s="89"/>
      <c r="JIE5" s="89"/>
      <c r="JIF5" s="89"/>
      <c r="JIG5" s="89"/>
      <c r="JIH5" s="89"/>
      <c r="JII5" s="89"/>
      <c r="JIJ5" s="89"/>
      <c r="JIK5" s="89"/>
      <c r="JIL5" s="89"/>
      <c r="JIM5" s="89"/>
      <c r="JIN5" s="89"/>
      <c r="JIO5" s="89"/>
      <c r="JIP5" s="89"/>
      <c r="JIQ5" s="89"/>
      <c r="JIR5" s="89"/>
      <c r="JIS5" s="89"/>
      <c r="JIT5" s="89"/>
      <c r="JIU5" s="89"/>
      <c r="JIV5" s="89"/>
      <c r="JIW5" s="89"/>
      <c r="JIX5" s="89"/>
      <c r="JIY5" s="89"/>
      <c r="JIZ5" s="89"/>
      <c r="JJA5" s="89"/>
      <c r="JJB5" s="89"/>
      <c r="JJC5" s="89"/>
      <c r="JJD5" s="89"/>
      <c r="JJE5" s="89"/>
      <c r="JJF5" s="89"/>
      <c r="JJG5" s="89"/>
      <c r="JJH5" s="89"/>
      <c r="JJI5" s="89"/>
      <c r="JJJ5" s="89"/>
      <c r="JJK5" s="89"/>
      <c r="JJL5" s="89"/>
      <c r="JJM5" s="89"/>
      <c r="JJN5" s="89"/>
      <c r="JJO5" s="89"/>
      <c r="JJP5" s="89"/>
      <c r="JJQ5" s="89"/>
      <c r="JJR5" s="89"/>
      <c r="JJS5" s="89"/>
      <c r="JJT5" s="89"/>
      <c r="JJU5" s="89"/>
      <c r="JJV5" s="89"/>
      <c r="JJW5" s="89"/>
      <c r="JJX5" s="89"/>
      <c r="JJY5" s="89"/>
      <c r="JJZ5" s="89"/>
      <c r="JKA5" s="89"/>
      <c r="JKB5" s="89"/>
      <c r="JKC5" s="89"/>
      <c r="JKD5" s="89"/>
      <c r="JKE5" s="89"/>
      <c r="JKF5" s="89"/>
      <c r="JKG5" s="89"/>
      <c r="JKH5" s="89"/>
      <c r="JKI5" s="89"/>
      <c r="JKJ5" s="89"/>
      <c r="JKK5" s="89"/>
      <c r="JKL5" s="89"/>
      <c r="JKM5" s="89"/>
      <c r="JKN5" s="89"/>
      <c r="JKO5" s="89"/>
      <c r="JKP5" s="89"/>
      <c r="JKQ5" s="89"/>
      <c r="JKR5" s="89"/>
      <c r="JKS5" s="89"/>
      <c r="JKT5" s="89"/>
      <c r="JKU5" s="89"/>
      <c r="JKV5" s="89"/>
      <c r="JKW5" s="89"/>
      <c r="JKX5" s="89"/>
      <c r="JKY5" s="89"/>
      <c r="JKZ5" s="89"/>
      <c r="JLA5" s="89"/>
      <c r="JLB5" s="89"/>
      <c r="JLC5" s="89"/>
      <c r="JLD5" s="89"/>
      <c r="JLE5" s="89"/>
      <c r="JLF5" s="89"/>
      <c r="JLG5" s="89"/>
      <c r="JLH5" s="89"/>
      <c r="JLI5" s="89"/>
      <c r="JLJ5" s="89"/>
      <c r="JLK5" s="89"/>
      <c r="JLL5" s="89"/>
      <c r="JLM5" s="89"/>
      <c r="JLN5" s="89"/>
      <c r="JLO5" s="89"/>
      <c r="JLP5" s="89"/>
      <c r="JLQ5" s="89"/>
      <c r="JLR5" s="89"/>
      <c r="JLS5" s="89"/>
      <c r="JLT5" s="89"/>
      <c r="JLU5" s="89"/>
      <c r="JLV5" s="89"/>
      <c r="JLW5" s="89"/>
      <c r="JLX5" s="89"/>
      <c r="JLY5" s="89"/>
      <c r="JLZ5" s="89"/>
      <c r="JMA5" s="89"/>
      <c r="JMB5" s="89"/>
      <c r="JMC5" s="89"/>
      <c r="JMD5" s="89"/>
      <c r="JME5" s="89"/>
      <c r="JMF5" s="89"/>
      <c r="JMG5" s="89"/>
      <c r="JMH5" s="89"/>
      <c r="JMI5" s="89"/>
      <c r="JMJ5" s="89"/>
      <c r="JMK5" s="89"/>
      <c r="JML5" s="89"/>
      <c r="JMM5" s="89"/>
      <c r="JMN5" s="89"/>
      <c r="JMO5" s="89"/>
      <c r="JMP5" s="89"/>
      <c r="JMQ5" s="89"/>
      <c r="JMR5" s="89"/>
      <c r="JMS5" s="89"/>
      <c r="JMT5" s="89"/>
      <c r="JMU5" s="89"/>
      <c r="JMV5" s="89"/>
      <c r="JMW5" s="89"/>
      <c r="JMX5" s="89"/>
      <c r="JMY5" s="89"/>
      <c r="JMZ5" s="89"/>
      <c r="JNA5" s="89"/>
      <c r="JNB5" s="89"/>
      <c r="JNC5" s="89"/>
      <c r="JND5" s="89"/>
      <c r="JNE5" s="89"/>
      <c r="JNF5" s="89"/>
      <c r="JNG5" s="89"/>
      <c r="JNH5" s="89"/>
      <c r="JNI5" s="89"/>
      <c r="JNJ5" s="89"/>
      <c r="JNK5" s="89"/>
      <c r="JNL5" s="89"/>
      <c r="JNM5" s="89"/>
      <c r="JNN5" s="89"/>
      <c r="JNO5" s="89"/>
      <c r="JNP5" s="89"/>
      <c r="JNQ5" s="89"/>
      <c r="JNR5" s="89"/>
      <c r="JNS5" s="89"/>
      <c r="JNT5" s="89"/>
      <c r="JNU5" s="89"/>
      <c r="JNV5" s="89"/>
      <c r="JNW5" s="89"/>
      <c r="JNX5" s="89"/>
      <c r="JNY5" s="89"/>
      <c r="JNZ5" s="89"/>
      <c r="JOA5" s="89"/>
      <c r="JOB5" s="89"/>
      <c r="JOC5" s="89"/>
      <c r="JOD5" s="89"/>
      <c r="JOE5" s="89"/>
      <c r="JOF5" s="89"/>
      <c r="JOG5" s="89"/>
      <c r="JOH5" s="89"/>
      <c r="JOI5" s="89"/>
      <c r="JOJ5" s="89"/>
      <c r="JOK5" s="89"/>
      <c r="JOL5" s="89"/>
      <c r="JOM5" s="89"/>
      <c r="JON5" s="89"/>
      <c r="JOO5" s="89"/>
      <c r="JOP5" s="89"/>
      <c r="JOQ5" s="89"/>
      <c r="JOR5" s="89"/>
      <c r="JOS5" s="89"/>
      <c r="JOT5" s="89"/>
      <c r="JOU5" s="89"/>
      <c r="JOV5" s="89"/>
      <c r="JOW5" s="89"/>
      <c r="JOX5" s="89"/>
      <c r="JOY5" s="89"/>
      <c r="JOZ5" s="89"/>
      <c r="JPA5" s="89"/>
      <c r="JPB5" s="89"/>
      <c r="JPC5" s="89"/>
      <c r="JPD5" s="89"/>
      <c r="JPE5" s="89"/>
      <c r="JPF5" s="89"/>
      <c r="JPG5" s="89"/>
      <c r="JPH5" s="89"/>
      <c r="JPI5" s="89"/>
      <c r="JPJ5" s="89"/>
      <c r="JPK5" s="89"/>
      <c r="JPL5" s="89"/>
      <c r="JPM5" s="89"/>
      <c r="JPN5" s="89"/>
      <c r="JPO5" s="89"/>
      <c r="JPP5" s="89"/>
      <c r="JPQ5" s="89"/>
      <c r="JPR5" s="89"/>
      <c r="JPS5" s="89"/>
      <c r="JPT5" s="89"/>
      <c r="JPU5" s="89"/>
      <c r="JPV5" s="89"/>
      <c r="JPW5" s="89"/>
      <c r="JPX5" s="89"/>
      <c r="JPY5" s="89"/>
      <c r="JPZ5" s="89"/>
      <c r="JQA5" s="89"/>
      <c r="JQB5" s="89"/>
      <c r="JQC5" s="89"/>
      <c r="JQD5" s="89"/>
      <c r="JQE5" s="89"/>
      <c r="JQF5" s="89"/>
      <c r="JQG5" s="89"/>
      <c r="JQH5" s="89"/>
      <c r="JQI5" s="89"/>
      <c r="JQJ5" s="89"/>
      <c r="JQK5" s="89"/>
      <c r="JQL5" s="89"/>
      <c r="JQM5" s="89"/>
      <c r="JQN5" s="89"/>
      <c r="JQO5" s="89"/>
      <c r="JQP5" s="89"/>
      <c r="JQQ5" s="89"/>
      <c r="JQR5" s="89"/>
      <c r="JQS5" s="89"/>
      <c r="JQT5" s="89"/>
      <c r="JQU5" s="89"/>
      <c r="JQV5" s="89"/>
      <c r="JQW5" s="89"/>
      <c r="JQX5" s="89"/>
      <c r="JQY5" s="89"/>
      <c r="JQZ5" s="89"/>
      <c r="JRA5" s="89"/>
      <c r="JRB5" s="89"/>
      <c r="JRC5" s="89"/>
      <c r="JRD5" s="89"/>
      <c r="JRE5" s="89"/>
      <c r="JRF5" s="89"/>
      <c r="JRG5" s="89"/>
      <c r="JRH5" s="89"/>
      <c r="JRI5" s="89"/>
      <c r="JRJ5" s="89"/>
      <c r="JRK5" s="89"/>
      <c r="JRL5" s="89"/>
      <c r="JRM5" s="89"/>
      <c r="JRN5" s="89"/>
      <c r="JRO5" s="89"/>
      <c r="JRP5" s="89"/>
      <c r="JRQ5" s="89"/>
      <c r="JRR5" s="89"/>
      <c r="JRS5" s="89"/>
      <c r="JRT5" s="89"/>
      <c r="JRU5" s="89"/>
      <c r="JRV5" s="89"/>
      <c r="JRW5" s="89"/>
      <c r="JRX5" s="89"/>
      <c r="JRY5" s="89"/>
      <c r="JRZ5" s="89"/>
      <c r="JSA5" s="89"/>
      <c r="JSB5" s="89"/>
      <c r="JSC5" s="89"/>
      <c r="JSD5" s="89"/>
      <c r="JSE5" s="89"/>
      <c r="JSF5" s="89"/>
      <c r="JSG5" s="89"/>
      <c r="JSH5" s="89"/>
      <c r="JSI5" s="89"/>
      <c r="JSJ5" s="89"/>
      <c r="JSK5" s="89"/>
      <c r="JSL5" s="89"/>
      <c r="JSM5" s="89"/>
      <c r="JSN5" s="89"/>
      <c r="JSO5" s="89"/>
      <c r="JSP5" s="89"/>
      <c r="JSQ5" s="89"/>
      <c r="JSR5" s="89"/>
      <c r="JSS5" s="89"/>
      <c r="JST5" s="89"/>
      <c r="JSU5" s="89"/>
      <c r="JSV5" s="89"/>
      <c r="JSW5" s="89"/>
      <c r="JSX5" s="89"/>
      <c r="JSY5" s="89"/>
      <c r="JSZ5" s="89"/>
      <c r="JTA5" s="89"/>
      <c r="JTB5" s="89"/>
      <c r="JTC5" s="89"/>
      <c r="JTD5" s="89"/>
      <c r="JTE5" s="89"/>
      <c r="JTF5" s="89"/>
      <c r="JTG5" s="89"/>
      <c r="JTH5" s="89"/>
      <c r="JTI5" s="89"/>
      <c r="JTJ5" s="89"/>
      <c r="JTK5" s="89"/>
      <c r="JTL5" s="89"/>
      <c r="JTM5" s="89"/>
      <c r="JTN5" s="89"/>
      <c r="JTO5" s="89"/>
      <c r="JTP5" s="89"/>
      <c r="JTQ5" s="89"/>
      <c r="JTR5" s="89"/>
      <c r="JTS5" s="89"/>
      <c r="JTT5" s="89"/>
      <c r="JTU5" s="89"/>
      <c r="JTV5" s="89"/>
      <c r="JTW5" s="89"/>
      <c r="JTX5" s="89"/>
      <c r="JTY5" s="89"/>
      <c r="JTZ5" s="89"/>
      <c r="JUA5" s="89"/>
      <c r="JUB5" s="89"/>
      <c r="JUC5" s="89"/>
      <c r="JUD5" s="89"/>
      <c r="JUE5" s="89"/>
      <c r="JUF5" s="89"/>
      <c r="JUG5" s="89"/>
      <c r="JUH5" s="89"/>
      <c r="JUI5" s="89"/>
      <c r="JUJ5" s="89"/>
      <c r="JUK5" s="89"/>
      <c r="JUL5" s="89"/>
      <c r="JUM5" s="89"/>
      <c r="JUN5" s="89"/>
      <c r="JUO5" s="89"/>
      <c r="JUP5" s="89"/>
      <c r="JUQ5" s="89"/>
      <c r="JUR5" s="89"/>
      <c r="JUS5" s="89"/>
      <c r="JUT5" s="89"/>
      <c r="JUU5" s="89"/>
      <c r="JUV5" s="89"/>
      <c r="JUW5" s="89"/>
      <c r="JUX5" s="89"/>
      <c r="JUY5" s="89"/>
      <c r="JUZ5" s="89"/>
      <c r="JVA5" s="89"/>
      <c r="JVB5" s="89"/>
      <c r="JVC5" s="89"/>
      <c r="JVD5" s="89"/>
      <c r="JVE5" s="89"/>
      <c r="JVF5" s="89"/>
      <c r="JVG5" s="89"/>
      <c r="JVH5" s="89"/>
      <c r="JVI5" s="89"/>
      <c r="JVJ5" s="89"/>
      <c r="JVK5" s="89"/>
      <c r="JVL5" s="89"/>
      <c r="JVM5" s="89"/>
      <c r="JVN5" s="89"/>
      <c r="JVO5" s="89"/>
      <c r="JVP5" s="89"/>
      <c r="JVQ5" s="89"/>
      <c r="JVR5" s="89"/>
      <c r="JVS5" s="89"/>
      <c r="JVT5" s="89"/>
      <c r="JVU5" s="89"/>
      <c r="JVV5" s="89"/>
      <c r="JVW5" s="89"/>
      <c r="JVX5" s="89"/>
      <c r="JVY5" s="89"/>
      <c r="JVZ5" s="89"/>
      <c r="JWA5" s="89"/>
      <c r="JWB5" s="89"/>
      <c r="JWC5" s="89"/>
      <c r="JWD5" s="89"/>
      <c r="JWE5" s="89"/>
      <c r="JWF5" s="89"/>
      <c r="JWG5" s="89"/>
      <c r="JWH5" s="89"/>
      <c r="JWI5" s="89"/>
      <c r="JWJ5" s="89"/>
      <c r="JWK5" s="89"/>
      <c r="JWL5" s="89"/>
      <c r="JWM5" s="89"/>
      <c r="JWN5" s="89"/>
      <c r="JWO5" s="89"/>
      <c r="JWP5" s="89"/>
      <c r="JWQ5" s="89"/>
      <c r="JWR5" s="89"/>
      <c r="JWS5" s="89"/>
      <c r="JWT5" s="89"/>
      <c r="JWU5" s="89"/>
      <c r="JWV5" s="89"/>
      <c r="JWW5" s="89"/>
      <c r="JWX5" s="89"/>
      <c r="JWY5" s="89"/>
      <c r="JWZ5" s="89"/>
      <c r="JXA5" s="89"/>
      <c r="JXB5" s="89"/>
      <c r="JXC5" s="89"/>
      <c r="JXD5" s="89"/>
      <c r="JXE5" s="89"/>
      <c r="JXF5" s="89"/>
      <c r="JXG5" s="89"/>
      <c r="JXH5" s="89"/>
      <c r="JXI5" s="89"/>
      <c r="JXJ5" s="89"/>
      <c r="JXK5" s="89"/>
      <c r="JXL5" s="89"/>
      <c r="JXM5" s="89"/>
      <c r="JXN5" s="89"/>
      <c r="JXO5" s="89"/>
      <c r="JXP5" s="89"/>
      <c r="JXQ5" s="89"/>
      <c r="JXR5" s="89"/>
      <c r="JXS5" s="89"/>
      <c r="JXT5" s="89"/>
      <c r="JXU5" s="89"/>
      <c r="JXV5" s="89"/>
      <c r="JXW5" s="89"/>
      <c r="JXX5" s="89"/>
      <c r="JXY5" s="89"/>
      <c r="JXZ5" s="89"/>
      <c r="JYA5" s="89"/>
      <c r="JYB5" s="89"/>
      <c r="JYC5" s="89"/>
      <c r="JYD5" s="89"/>
      <c r="JYE5" s="89"/>
      <c r="JYF5" s="89"/>
      <c r="JYG5" s="89"/>
      <c r="JYH5" s="89"/>
      <c r="JYI5" s="89"/>
      <c r="JYJ5" s="89"/>
      <c r="JYK5" s="89"/>
      <c r="JYL5" s="89"/>
      <c r="JYM5" s="89"/>
      <c r="JYN5" s="89"/>
      <c r="JYO5" s="89"/>
      <c r="JYP5" s="89"/>
      <c r="JYQ5" s="89"/>
      <c r="JYR5" s="89"/>
      <c r="JYS5" s="89"/>
      <c r="JYT5" s="89"/>
      <c r="JYU5" s="89"/>
      <c r="JYV5" s="89"/>
      <c r="JYW5" s="89"/>
      <c r="JYX5" s="89"/>
      <c r="JYY5" s="89"/>
      <c r="JYZ5" s="89"/>
      <c r="JZA5" s="89"/>
      <c r="JZB5" s="89"/>
      <c r="JZC5" s="89"/>
      <c r="JZD5" s="89"/>
      <c r="JZE5" s="89"/>
      <c r="JZF5" s="89"/>
      <c r="JZG5" s="89"/>
      <c r="JZH5" s="89"/>
      <c r="JZI5" s="89"/>
      <c r="JZJ5" s="89"/>
      <c r="JZK5" s="89"/>
      <c r="JZL5" s="89"/>
      <c r="JZM5" s="89"/>
      <c r="JZN5" s="89"/>
      <c r="JZO5" s="89"/>
      <c r="JZP5" s="89"/>
      <c r="JZQ5" s="89"/>
      <c r="JZR5" s="89"/>
      <c r="JZS5" s="89"/>
      <c r="JZT5" s="89"/>
      <c r="JZU5" s="89"/>
      <c r="JZV5" s="89"/>
      <c r="JZW5" s="89"/>
      <c r="JZX5" s="89"/>
      <c r="JZY5" s="89"/>
      <c r="JZZ5" s="89"/>
      <c r="KAA5" s="89"/>
      <c r="KAB5" s="89"/>
      <c r="KAC5" s="89"/>
      <c r="KAD5" s="89"/>
      <c r="KAE5" s="89"/>
      <c r="KAF5" s="89"/>
      <c r="KAG5" s="89"/>
      <c r="KAH5" s="89"/>
      <c r="KAI5" s="89"/>
      <c r="KAJ5" s="89"/>
      <c r="KAK5" s="89"/>
      <c r="KAL5" s="89"/>
      <c r="KAM5" s="89"/>
      <c r="KAN5" s="89"/>
      <c r="KAO5" s="89"/>
      <c r="KAP5" s="89"/>
      <c r="KAQ5" s="89"/>
      <c r="KAR5" s="89"/>
      <c r="KAS5" s="89"/>
      <c r="KAT5" s="89"/>
      <c r="KAU5" s="89"/>
      <c r="KAV5" s="89"/>
      <c r="KAW5" s="89"/>
      <c r="KAX5" s="89"/>
      <c r="KAY5" s="89"/>
      <c r="KAZ5" s="89"/>
      <c r="KBA5" s="89"/>
      <c r="KBB5" s="89"/>
      <c r="KBC5" s="89"/>
      <c r="KBD5" s="89"/>
      <c r="KBE5" s="89"/>
      <c r="KBF5" s="89"/>
      <c r="KBG5" s="89"/>
      <c r="KBH5" s="89"/>
      <c r="KBI5" s="89"/>
      <c r="KBJ5" s="89"/>
      <c r="KBK5" s="89"/>
      <c r="KBL5" s="89"/>
      <c r="KBM5" s="89"/>
      <c r="KBN5" s="89"/>
      <c r="KBO5" s="89"/>
      <c r="KBP5" s="89"/>
      <c r="KBQ5" s="89"/>
      <c r="KBR5" s="89"/>
      <c r="KBS5" s="89"/>
      <c r="KBT5" s="89"/>
      <c r="KBU5" s="89"/>
      <c r="KBV5" s="89"/>
      <c r="KBW5" s="89"/>
      <c r="KBX5" s="89"/>
      <c r="KBY5" s="89"/>
      <c r="KBZ5" s="89"/>
      <c r="KCA5" s="89"/>
      <c r="KCB5" s="89"/>
      <c r="KCC5" s="89"/>
      <c r="KCD5" s="89"/>
      <c r="KCE5" s="89"/>
      <c r="KCF5" s="89"/>
      <c r="KCG5" s="89"/>
      <c r="KCH5" s="89"/>
      <c r="KCI5" s="89"/>
      <c r="KCJ5" s="89"/>
      <c r="KCK5" s="89"/>
      <c r="KCL5" s="89"/>
      <c r="KCM5" s="89"/>
      <c r="KCN5" s="89"/>
      <c r="KCO5" s="89"/>
      <c r="KCP5" s="89"/>
      <c r="KCQ5" s="89"/>
      <c r="KCR5" s="89"/>
      <c r="KCS5" s="89"/>
      <c r="KCT5" s="89"/>
      <c r="KCU5" s="89"/>
      <c r="KCV5" s="89"/>
      <c r="KCW5" s="89"/>
      <c r="KCX5" s="89"/>
      <c r="KCY5" s="89"/>
      <c r="KCZ5" s="89"/>
      <c r="KDA5" s="89"/>
      <c r="KDB5" s="89"/>
      <c r="KDC5" s="89"/>
      <c r="KDD5" s="89"/>
      <c r="KDE5" s="89"/>
      <c r="KDF5" s="89"/>
      <c r="KDG5" s="89"/>
      <c r="KDH5" s="89"/>
      <c r="KDI5" s="89"/>
      <c r="KDJ5" s="89"/>
      <c r="KDK5" s="89"/>
      <c r="KDL5" s="89"/>
      <c r="KDM5" s="89"/>
      <c r="KDN5" s="89"/>
      <c r="KDO5" s="89"/>
      <c r="KDP5" s="89"/>
      <c r="KDQ5" s="89"/>
      <c r="KDR5" s="89"/>
      <c r="KDS5" s="89"/>
      <c r="KDT5" s="89"/>
      <c r="KDU5" s="89"/>
      <c r="KDV5" s="89"/>
      <c r="KDW5" s="89"/>
      <c r="KDX5" s="89"/>
      <c r="KDY5" s="89"/>
      <c r="KDZ5" s="89"/>
      <c r="KEA5" s="89"/>
      <c r="KEB5" s="89"/>
      <c r="KEC5" s="89"/>
      <c r="KED5" s="89"/>
      <c r="KEE5" s="89"/>
      <c r="KEF5" s="89"/>
      <c r="KEG5" s="89"/>
      <c r="KEH5" s="89"/>
      <c r="KEI5" s="89"/>
      <c r="KEJ5" s="89"/>
      <c r="KEK5" s="89"/>
      <c r="KEL5" s="89"/>
      <c r="KEM5" s="89"/>
      <c r="KEN5" s="89"/>
      <c r="KEO5" s="89"/>
      <c r="KEP5" s="89"/>
      <c r="KEQ5" s="89"/>
      <c r="KER5" s="89"/>
      <c r="KES5" s="89"/>
      <c r="KET5" s="89"/>
      <c r="KEU5" s="89"/>
      <c r="KEV5" s="89"/>
      <c r="KEW5" s="89"/>
      <c r="KEX5" s="89"/>
      <c r="KEY5" s="89"/>
      <c r="KEZ5" s="89"/>
      <c r="KFA5" s="89"/>
      <c r="KFB5" s="89"/>
      <c r="KFC5" s="89"/>
      <c r="KFD5" s="89"/>
      <c r="KFE5" s="89"/>
      <c r="KFF5" s="89"/>
      <c r="KFG5" s="89"/>
      <c r="KFH5" s="89"/>
      <c r="KFI5" s="89"/>
      <c r="KFJ5" s="89"/>
      <c r="KFK5" s="89"/>
      <c r="KFL5" s="89"/>
      <c r="KFM5" s="89"/>
      <c r="KFN5" s="89"/>
      <c r="KFO5" s="89"/>
      <c r="KFP5" s="89"/>
      <c r="KFQ5" s="89"/>
      <c r="KFR5" s="89"/>
      <c r="KFS5" s="89"/>
      <c r="KFT5" s="89"/>
      <c r="KFU5" s="89"/>
      <c r="KFV5" s="89"/>
      <c r="KFW5" s="89"/>
      <c r="KFX5" s="89"/>
      <c r="KFY5" s="89"/>
      <c r="KFZ5" s="89"/>
      <c r="KGA5" s="89"/>
      <c r="KGB5" s="89"/>
      <c r="KGC5" s="89"/>
      <c r="KGD5" s="89"/>
      <c r="KGE5" s="89"/>
      <c r="KGF5" s="89"/>
      <c r="KGG5" s="89"/>
      <c r="KGH5" s="89"/>
      <c r="KGI5" s="89"/>
      <c r="KGJ5" s="89"/>
      <c r="KGK5" s="89"/>
      <c r="KGL5" s="89"/>
      <c r="KGM5" s="89"/>
      <c r="KGN5" s="89"/>
      <c r="KGO5" s="89"/>
      <c r="KGP5" s="89"/>
      <c r="KGQ5" s="89"/>
      <c r="KGR5" s="89"/>
      <c r="KGS5" s="89"/>
      <c r="KGT5" s="89"/>
      <c r="KGU5" s="89"/>
      <c r="KGV5" s="89"/>
      <c r="KGW5" s="89"/>
      <c r="KGX5" s="89"/>
      <c r="KGY5" s="89"/>
      <c r="KGZ5" s="89"/>
      <c r="KHA5" s="89"/>
      <c r="KHB5" s="89"/>
      <c r="KHC5" s="89"/>
      <c r="KHD5" s="89"/>
      <c r="KHE5" s="89"/>
      <c r="KHF5" s="89"/>
      <c r="KHG5" s="89"/>
      <c r="KHH5" s="89"/>
      <c r="KHI5" s="89"/>
      <c r="KHJ5" s="89"/>
      <c r="KHK5" s="89"/>
      <c r="KHL5" s="89"/>
      <c r="KHM5" s="89"/>
      <c r="KHN5" s="89"/>
      <c r="KHO5" s="89"/>
      <c r="KHP5" s="89"/>
      <c r="KHQ5" s="89"/>
      <c r="KHR5" s="89"/>
      <c r="KHS5" s="89"/>
      <c r="KHT5" s="89"/>
      <c r="KHU5" s="89"/>
      <c r="KHV5" s="89"/>
      <c r="KHW5" s="89"/>
      <c r="KHX5" s="89"/>
      <c r="KHY5" s="89"/>
      <c r="KHZ5" s="89"/>
      <c r="KIA5" s="89"/>
      <c r="KIB5" s="89"/>
      <c r="KIC5" s="89"/>
      <c r="KID5" s="89"/>
      <c r="KIE5" s="89"/>
      <c r="KIF5" s="89"/>
      <c r="KIG5" s="89"/>
      <c r="KIH5" s="89"/>
      <c r="KII5" s="89"/>
      <c r="KIJ5" s="89"/>
      <c r="KIK5" s="89"/>
      <c r="KIL5" s="89"/>
      <c r="KIM5" s="89"/>
      <c r="KIN5" s="89"/>
      <c r="KIO5" s="89"/>
      <c r="KIP5" s="89"/>
      <c r="KIQ5" s="89"/>
      <c r="KIR5" s="89"/>
      <c r="KIS5" s="89"/>
      <c r="KIT5" s="89"/>
      <c r="KIU5" s="89"/>
      <c r="KIV5" s="89"/>
      <c r="KIW5" s="89"/>
      <c r="KIX5" s="89"/>
      <c r="KIY5" s="89"/>
      <c r="KIZ5" s="89"/>
      <c r="KJA5" s="89"/>
      <c r="KJB5" s="89"/>
      <c r="KJC5" s="89"/>
      <c r="KJD5" s="89"/>
      <c r="KJE5" s="89"/>
      <c r="KJF5" s="89"/>
      <c r="KJG5" s="89"/>
      <c r="KJH5" s="89"/>
      <c r="KJI5" s="89"/>
      <c r="KJJ5" s="89"/>
      <c r="KJK5" s="89"/>
      <c r="KJL5" s="89"/>
      <c r="KJM5" s="89"/>
      <c r="KJN5" s="89"/>
      <c r="KJO5" s="89"/>
      <c r="KJP5" s="89"/>
      <c r="KJQ5" s="89"/>
      <c r="KJR5" s="89"/>
      <c r="KJS5" s="89"/>
      <c r="KJT5" s="89"/>
      <c r="KJU5" s="89"/>
      <c r="KJV5" s="89"/>
      <c r="KJW5" s="89"/>
      <c r="KJX5" s="89"/>
      <c r="KJY5" s="89"/>
      <c r="KJZ5" s="89"/>
      <c r="KKA5" s="89"/>
      <c r="KKB5" s="89"/>
      <c r="KKC5" s="89"/>
      <c r="KKD5" s="89"/>
      <c r="KKE5" s="89"/>
      <c r="KKF5" s="89"/>
      <c r="KKG5" s="89"/>
      <c r="KKH5" s="89"/>
      <c r="KKI5" s="89"/>
      <c r="KKJ5" s="89"/>
      <c r="KKK5" s="89"/>
      <c r="KKL5" s="89"/>
      <c r="KKM5" s="89"/>
      <c r="KKN5" s="89"/>
      <c r="KKO5" s="89"/>
      <c r="KKP5" s="89"/>
      <c r="KKQ5" s="89"/>
      <c r="KKR5" s="89"/>
      <c r="KKS5" s="89"/>
      <c r="KKT5" s="89"/>
      <c r="KKU5" s="89"/>
      <c r="KKV5" s="89"/>
      <c r="KKW5" s="89"/>
      <c r="KKX5" s="89"/>
      <c r="KKY5" s="89"/>
      <c r="KKZ5" s="89"/>
      <c r="KLA5" s="89"/>
      <c r="KLB5" s="89"/>
      <c r="KLC5" s="89"/>
      <c r="KLD5" s="89"/>
      <c r="KLE5" s="89"/>
      <c r="KLF5" s="89"/>
      <c r="KLG5" s="89"/>
      <c r="KLH5" s="89"/>
      <c r="KLI5" s="89"/>
      <c r="KLJ5" s="89"/>
      <c r="KLK5" s="89"/>
      <c r="KLL5" s="89"/>
      <c r="KLM5" s="89"/>
      <c r="KLN5" s="89"/>
      <c r="KLO5" s="89"/>
      <c r="KLP5" s="89"/>
      <c r="KLQ5" s="89"/>
      <c r="KLR5" s="89"/>
      <c r="KLS5" s="89"/>
      <c r="KLT5" s="89"/>
      <c r="KLU5" s="89"/>
      <c r="KLV5" s="89"/>
      <c r="KLW5" s="89"/>
      <c r="KLX5" s="89"/>
      <c r="KLY5" s="89"/>
      <c r="KLZ5" s="89"/>
      <c r="KMA5" s="89"/>
      <c r="KMB5" s="89"/>
      <c r="KMC5" s="89"/>
      <c r="KMD5" s="89"/>
      <c r="KME5" s="89"/>
      <c r="KMF5" s="89"/>
      <c r="KMG5" s="89"/>
      <c r="KMH5" s="89"/>
      <c r="KMI5" s="89"/>
      <c r="KMJ5" s="89"/>
      <c r="KMK5" s="89"/>
      <c r="KML5" s="89"/>
      <c r="KMM5" s="89"/>
      <c r="KMN5" s="89"/>
      <c r="KMO5" s="89"/>
      <c r="KMP5" s="89"/>
      <c r="KMQ5" s="89"/>
      <c r="KMR5" s="89"/>
      <c r="KMS5" s="89"/>
      <c r="KMT5" s="89"/>
      <c r="KMU5" s="89"/>
      <c r="KMV5" s="89"/>
      <c r="KMW5" s="89"/>
      <c r="KMX5" s="89"/>
      <c r="KMY5" s="89"/>
      <c r="KMZ5" s="89"/>
      <c r="KNA5" s="89"/>
      <c r="KNB5" s="89"/>
      <c r="KNC5" s="89"/>
      <c r="KND5" s="89"/>
      <c r="KNE5" s="89"/>
      <c r="KNF5" s="89"/>
      <c r="KNG5" s="89"/>
      <c r="KNH5" s="89"/>
      <c r="KNI5" s="89"/>
      <c r="KNJ5" s="89"/>
      <c r="KNK5" s="89"/>
      <c r="KNL5" s="89"/>
      <c r="KNM5" s="89"/>
      <c r="KNN5" s="89"/>
      <c r="KNO5" s="89"/>
      <c r="KNP5" s="89"/>
      <c r="KNQ5" s="89"/>
      <c r="KNR5" s="89"/>
      <c r="KNS5" s="89"/>
      <c r="KNT5" s="89"/>
      <c r="KNU5" s="89"/>
      <c r="KNV5" s="89"/>
      <c r="KNW5" s="89"/>
      <c r="KNX5" s="89"/>
      <c r="KNY5" s="89"/>
      <c r="KNZ5" s="89"/>
      <c r="KOA5" s="89"/>
      <c r="KOB5" s="89"/>
      <c r="KOC5" s="89"/>
      <c r="KOD5" s="89"/>
      <c r="KOE5" s="89"/>
      <c r="KOF5" s="89"/>
      <c r="KOG5" s="89"/>
      <c r="KOH5" s="89"/>
      <c r="KOI5" s="89"/>
      <c r="KOJ5" s="89"/>
      <c r="KOK5" s="89"/>
      <c r="KOL5" s="89"/>
      <c r="KOM5" s="89"/>
      <c r="KON5" s="89"/>
      <c r="KOO5" s="89"/>
      <c r="KOP5" s="89"/>
      <c r="KOQ5" s="89"/>
      <c r="KOR5" s="89"/>
      <c r="KOS5" s="89"/>
      <c r="KOT5" s="89"/>
      <c r="KOU5" s="89"/>
      <c r="KOV5" s="89"/>
      <c r="KOW5" s="89"/>
      <c r="KOX5" s="89"/>
      <c r="KOY5" s="89"/>
      <c r="KOZ5" s="89"/>
      <c r="KPA5" s="89"/>
      <c r="KPB5" s="89"/>
      <c r="KPC5" s="89"/>
      <c r="KPD5" s="89"/>
      <c r="KPE5" s="89"/>
      <c r="KPF5" s="89"/>
      <c r="KPG5" s="89"/>
      <c r="KPH5" s="89"/>
      <c r="KPI5" s="89"/>
      <c r="KPJ5" s="89"/>
      <c r="KPK5" s="89"/>
      <c r="KPL5" s="89"/>
      <c r="KPM5" s="89"/>
      <c r="KPN5" s="89"/>
      <c r="KPO5" s="89"/>
      <c r="KPP5" s="89"/>
      <c r="KPQ5" s="89"/>
      <c r="KPR5" s="89"/>
      <c r="KPS5" s="89"/>
      <c r="KPT5" s="89"/>
      <c r="KPU5" s="89"/>
      <c r="KPV5" s="89"/>
      <c r="KPW5" s="89"/>
      <c r="KPX5" s="89"/>
      <c r="KPY5" s="89"/>
      <c r="KPZ5" s="89"/>
      <c r="KQA5" s="89"/>
      <c r="KQB5" s="89"/>
      <c r="KQC5" s="89"/>
      <c r="KQD5" s="89"/>
      <c r="KQE5" s="89"/>
      <c r="KQF5" s="89"/>
      <c r="KQG5" s="89"/>
      <c r="KQH5" s="89"/>
      <c r="KQI5" s="89"/>
      <c r="KQJ5" s="89"/>
      <c r="KQK5" s="89"/>
      <c r="KQL5" s="89"/>
      <c r="KQM5" s="89"/>
      <c r="KQN5" s="89"/>
      <c r="KQO5" s="89"/>
      <c r="KQP5" s="89"/>
      <c r="KQQ5" s="89"/>
      <c r="KQR5" s="89"/>
      <c r="KQS5" s="89"/>
      <c r="KQT5" s="89"/>
      <c r="KQU5" s="89"/>
      <c r="KQV5" s="89"/>
      <c r="KQW5" s="89"/>
      <c r="KQX5" s="89"/>
      <c r="KQY5" s="89"/>
      <c r="KQZ5" s="89"/>
      <c r="KRA5" s="89"/>
      <c r="KRB5" s="89"/>
      <c r="KRC5" s="89"/>
      <c r="KRD5" s="89"/>
      <c r="KRE5" s="89"/>
      <c r="KRF5" s="89"/>
      <c r="KRG5" s="89"/>
      <c r="KRH5" s="89"/>
      <c r="KRI5" s="89"/>
      <c r="KRJ5" s="89"/>
      <c r="KRK5" s="89"/>
      <c r="KRL5" s="89"/>
      <c r="KRM5" s="89"/>
      <c r="KRN5" s="89"/>
      <c r="KRO5" s="89"/>
      <c r="KRP5" s="89"/>
      <c r="KRQ5" s="89"/>
      <c r="KRR5" s="89"/>
      <c r="KRS5" s="89"/>
      <c r="KRT5" s="89"/>
      <c r="KRU5" s="89"/>
      <c r="KRV5" s="89"/>
      <c r="KRW5" s="89"/>
      <c r="KRX5" s="89"/>
      <c r="KRY5" s="89"/>
      <c r="KRZ5" s="89"/>
      <c r="KSA5" s="89"/>
      <c r="KSB5" s="89"/>
      <c r="KSC5" s="89"/>
      <c r="KSD5" s="89"/>
      <c r="KSE5" s="89"/>
      <c r="KSF5" s="89"/>
      <c r="KSG5" s="89"/>
      <c r="KSH5" s="89"/>
      <c r="KSI5" s="89"/>
      <c r="KSJ5" s="89"/>
      <c r="KSK5" s="89"/>
      <c r="KSL5" s="89"/>
      <c r="KSM5" s="89"/>
      <c r="KSN5" s="89"/>
      <c r="KSO5" s="89"/>
      <c r="KSP5" s="89"/>
      <c r="KSQ5" s="89"/>
      <c r="KSR5" s="89"/>
      <c r="KSS5" s="89"/>
      <c r="KST5" s="89"/>
      <c r="KSU5" s="89"/>
      <c r="KSV5" s="89"/>
      <c r="KSW5" s="89"/>
      <c r="KSX5" s="89"/>
      <c r="KSY5" s="89"/>
      <c r="KSZ5" s="89"/>
      <c r="KTA5" s="89"/>
      <c r="KTB5" s="89"/>
      <c r="KTC5" s="89"/>
      <c r="KTD5" s="89"/>
      <c r="KTE5" s="89"/>
      <c r="KTF5" s="89"/>
      <c r="KTG5" s="89"/>
      <c r="KTH5" s="89"/>
      <c r="KTI5" s="89"/>
      <c r="KTJ5" s="89"/>
      <c r="KTK5" s="89"/>
      <c r="KTL5" s="89"/>
      <c r="KTM5" s="89"/>
      <c r="KTN5" s="89"/>
      <c r="KTO5" s="89"/>
      <c r="KTP5" s="89"/>
      <c r="KTQ5" s="89"/>
      <c r="KTR5" s="89"/>
      <c r="KTS5" s="89"/>
      <c r="KTT5" s="89"/>
      <c r="KTU5" s="89"/>
      <c r="KTV5" s="89"/>
      <c r="KTW5" s="89"/>
      <c r="KTX5" s="89"/>
      <c r="KTY5" s="89"/>
      <c r="KTZ5" s="89"/>
      <c r="KUA5" s="89"/>
      <c r="KUB5" s="89"/>
      <c r="KUC5" s="89"/>
      <c r="KUD5" s="89"/>
      <c r="KUE5" s="89"/>
      <c r="KUF5" s="89"/>
      <c r="KUG5" s="89"/>
      <c r="KUH5" s="89"/>
      <c r="KUI5" s="89"/>
      <c r="KUJ5" s="89"/>
      <c r="KUK5" s="89"/>
      <c r="KUL5" s="89"/>
      <c r="KUM5" s="89"/>
      <c r="KUN5" s="89"/>
      <c r="KUO5" s="89"/>
      <c r="KUP5" s="89"/>
      <c r="KUQ5" s="89"/>
      <c r="KUR5" s="89"/>
      <c r="KUS5" s="89"/>
      <c r="KUT5" s="89"/>
      <c r="KUU5" s="89"/>
      <c r="KUV5" s="89"/>
      <c r="KUW5" s="89"/>
      <c r="KUX5" s="89"/>
      <c r="KUY5" s="89"/>
      <c r="KUZ5" s="89"/>
      <c r="KVA5" s="89"/>
      <c r="KVB5" s="89"/>
      <c r="KVC5" s="89"/>
      <c r="KVD5" s="89"/>
      <c r="KVE5" s="89"/>
      <c r="KVF5" s="89"/>
      <c r="KVG5" s="89"/>
      <c r="KVH5" s="89"/>
      <c r="KVI5" s="89"/>
      <c r="KVJ5" s="89"/>
      <c r="KVK5" s="89"/>
      <c r="KVL5" s="89"/>
      <c r="KVM5" s="89"/>
      <c r="KVN5" s="89"/>
      <c r="KVO5" s="89"/>
      <c r="KVP5" s="89"/>
      <c r="KVQ5" s="89"/>
      <c r="KVR5" s="89"/>
      <c r="KVS5" s="89"/>
      <c r="KVT5" s="89"/>
      <c r="KVU5" s="89"/>
      <c r="KVV5" s="89"/>
      <c r="KVW5" s="89"/>
      <c r="KVX5" s="89"/>
      <c r="KVY5" s="89"/>
      <c r="KVZ5" s="89"/>
      <c r="KWA5" s="89"/>
      <c r="KWB5" s="89"/>
      <c r="KWC5" s="89"/>
      <c r="KWD5" s="89"/>
      <c r="KWE5" s="89"/>
      <c r="KWF5" s="89"/>
      <c r="KWG5" s="89"/>
      <c r="KWH5" s="89"/>
      <c r="KWI5" s="89"/>
      <c r="KWJ5" s="89"/>
      <c r="KWK5" s="89"/>
      <c r="KWL5" s="89"/>
      <c r="KWM5" s="89"/>
      <c r="KWN5" s="89"/>
      <c r="KWO5" s="89"/>
      <c r="KWP5" s="89"/>
      <c r="KWQ5" s="89"/>
      <c r="KWR5" s="89"/>
      <c r="KWS5" s="89"/>
      <c r="KWT5" s="89"/>
      <c r="KWU5" s="89"/>
      <c r="KWV5" s="89"/>
      <c r="KWW5" s="89"/>
      <c r="KWX5" s="89"/>
      <c r="KWY5" s="89"/>
      <c r="KWZ5" s="89"/>
      <c r="KXA5" s="89"/>
      <c r="KXB5" s="89"/>
      <c r="KXC5" s="89"/>
      <c r="KXD5" s="89"/>
      <c r="KXE5" s="89"/>
      <c r="KXF5" s="89"/>
      <c r="KXG5" s="89"/>
      <c r="KXH5" s="89"/>
      <c r="KXI5" s="89"/>
      <c r="KXJ5" s="89"/>
      <c r="KXK5" s="89"/>
      <c r="KXL5" s="89"/>
      <c r="KXM5" s="89"/>
      <c r="KXN5" s="89"/>
      <c r="KXO5" s="89"/>
      <c r="KXP5" s="89"/>
      <c r="KXQ5" s="89"/>
      <c r="KXR5" s="89"/>
      <c r="KXS5" s="89"/>
      <c r="KXT5" s="89"/>
      <c r="KXU5" s="89"/>
      <c r="KXV5" s="89"/>
      <c r="KXW5" s="89"/>
      <c r="KXX5" s="89"/>
      <c r="KXY5" s="89"/>
      <c r="KXZ5" s="89"/>
      <c r="KYA5" s="89"/>
      <c r="KYB5" s="89"/>
      <c r="KYC5" s="89"/>
      <c r="KYD5" s="89"/>
      <c r="KYE5" s="89"/>
      <c r="KYF5" s="89"/>
      <c r="KYG5" s="89"/>
      <c r="KYH5" s="89"/>
      <c r="KYI5" s="89"/>
      <c r="KYJ5" s="89"/>
      <c r="KYK5" s="89"/>
      <c r="KYL5" s="89"/>
      <c r="KYM5" s="89"/>
      <c r="KYN5" s="89"/>
      <c r="KYO5" s="89"/>
      <c r="KYP5" s="89"/>
      <c r="KYQ5" s="89"/>
      <c r="KYR5" s="89"/>
      <c r="KYS5" s="89"/>
      <c r="KYT5" s="89"/>
      <c r="KYU5" s="89"/>
      <c r="KYV5" s="89"/>
      <c r="KYW5" s="89"/>
      <c r="KYX5" s="89"/>
      <c r="KYY5" s="89"/>
      <c r="KYZ5" s="89"/>
      <c r="KZA5" s="89"/>
      <c r="KZB5" s="89"/>
      <c r="KZC5" s="89"/>
      <c r="KZD5" s="89"/>
      <c r="KZE5" s="89"/>
      <c r="KZF5" s="89"/>
      <c r="KZG5" s="89"/>
      <c r="KZH5" s="89"/>
      <c r="KZI5" s="89"/>
      <c r="KZJ5" s="89"/>
      <c r="KZK5" s="89"/>
      <c r="KZL5" s="89"/>
      <c r="KZM5" s="89"/>
      <c r="KZN5" s="89"/>
      <c r="KZO5" s="89"/>
      <c r="KZP5" s="89"/>
      <c r="KZQ5" s="89"/>
      <c r="KZR5" s="89"/>
      <c r="KZS5" s="89"/>
      <c r="KZT5" s="89"/>
      <c r="KZU5" s="89"/>
      <c r="KZV5" s="89"/>
      <c r="KZW5" s="89"/>
      <c r="KZX5" s="89"/>
      <c r="KZY5" s="89"/>
      <c r="KZZ5" s="89"/>
      <c r="LAA5" s="89"/>
      <c r="LAB5" s="89"/>
      <c r="LAC5" s="89"/>
      <c r="LAD5" s="89"/>
      <c r="LAE5" s="89"/>
      <c r="LAF5" s="89"/>
      <c r="LAG5" s="89"/>
      <c r="LAH5" s="89"/>
      <c r="LAI5" s="89"/>
      <c r="LAJ5" s="89"/>
      <c r="LAK5" s="89"/>
      <c r="LAL5" s="89"/>
      <c r="LAM5" s="89"/>
      <c r="LAN5" s="89"/>
      <c r="LAO5" s="89"/>
      <c r="LAP5" s="89"/>
      <c r="LAQ5" s="89"/>
      <c r="LAR5" s="89"/>
      <c r="LAS5" s="89"/>
      <c r="LAT5" s="89"/>
      <c r="LAU5" s="89"/>
      <c r="LAV5" s="89"/>
      <c r="LAW5" s="89"/>
      <c r="LAX5" s="89"/>
      <c r="LAY5" s="89"/>
      <c r="LAZ5" s="89"/>
      <c r="LBA5" s="89"/>
      <c r="LBB5" s="89"/>
      <c r="LBC5" s="89"/>
      <c r="LBD5" s="89"/>
      <c r="LBE5" s="89"/>
      <c r="LBF5" s="89"/>
      <c r="LBG5" s="89"/>
      <c r="LBH5" s="89"/>
      <c r="LBI5" s="89"/>
      <c r="LBJ5" s="89"/>
      <c r="LBK5" s="89"/>
      <c r="LBL5" s="89"/>
      <c r="LBM5" s="89"/>
      <c r="LBN5" s="89"/>
      <c r="LBO5" s="89"/>
      <c r="LBP5" s="89"/>
      <c r="LBQ5" s="89"/>
      <c r="LBR5" s="89"/>
      <c r="LBS5" s="89"/>
      <c r="LBT5" s="89"/>
      <c r="LBU5" s="89"/>
      <c r="LBV5" s="89"/>
      <c r="LBW5" s="89"/>
      <c r="LBX5" s="89"/>
      <c r="LBY5" s="89"/>
      <c r="LBZ5" s="89"/>
      <c r="LCA5" s="89"/>
      <c r="LCB5" s="89"/>
      <c r="LCC5" s="89"/>
      <c r="LCD5" s="89"/>
      <c r="LCE5" s="89"/>
      <c r="LCF5" s="89"/>
      <c r="LCG5" s="89"/>
      <c r="LCH5" s="89"/>
      <c r="LCI5" s="89"/>
      <c r="LCJ5" s="89"/>
      <c r="LCK5" s="89"/>
      <c r="LCL5" s="89"/>
      <c r="LCM5" s="89"/>
      <c r="LCN5" s="89"/>
      <c r="LCO5" s="89"/>
      <c r="LCP5" s="89"/>
      <c r="LCQ5" s="89"/>
      <c r="LCR5" s="89"/>
      <c r="LCS5" s="89"/>
      <c r="LCT5" s="89"/>
      <c r="LCU5" s="89"/>
      <c r="LCV5" s="89"/>
      <c r="LCW5" s="89"/>
      <c r="LCX5" s="89"/>
      <c r="LCY5" s="89"/>
      <c r="LCZ5" s="89"/>
      <c r="LDA5" s="89"/>
      <c r="LDB5" s="89"/>
      <c r="LDC5" s="89"/>
      <c r="LDD5" s="89"/>
      <c r="LDE5" s="89"/>
      <c r="LDF5" s="89"/>
      <c r="LDG5" s="89"/>
      <c r="LDH5" s="89"/>
      <c r="LDI5" s="89"/>
      <c r="LDJ5" s="89"/>
      <c r="LDK5" s="89"/>
      <c r="LDL5" s="89"/>
      <c r="LDM5" s="89"/>
      <c r="LDN5" s="89"/>
      <c r="LDO5" s="89"/>
      <c r="LDP5" s="89"/>
      <c r="LDQ5" s="89"/>
      <c r="LDR5" s="89"/>
      <c r="LDS5" s="89"/>
      <c r="LDT5" s="89"/>
      <c r="LDU5" s="89"/>
      <c r="LDV5" s="89"/>
      <c r="LDW5" s="89"/>
      <c r="LDX5" s="89"/>
      <c r="LDY5" s="89"/>
      <c r="LDZ5" s="89"/>
      <c r="LEA5" s="89"/>
      <c r="LEB5" s="89"/>
      <c r="LEC5" s="89"/>
      <c r="LED5" s="89"/>
      <c r="LEE5" s="89"/>
      <c r="LEF5" s="89"/>
      <c r="LEG5" s="89"/>
      <c r="LEH5" s="89"/>
      <c r="LEI5" s="89"/>
      <c r="LEJ5" s="89"/>
      <c r="LEK5" s="89"/>
      <c r="LEL5" s="89"/>
      <c r="LEM5" s="89"/>
      <c r="LEN5" s="89"/>
      <c r="LEO5" s="89"/>
      <c r="LEP5" s="89"/>
      <c r="LEQ5" s="89"/>
      <c r="LER5" s="89"/>
      <c r="LES5" s="89"/>
      <c r="LET5" s="89"/>
      <c r="LEU5" s="89"/>
      <c r="LEV5" s="89"/>
      <c r="LEW5" s="89"/>
      <c r="LEX5" s="89"/>
      <c r="LEY5" s="89"/>
      <c r="LEZ5" s="89"/>
      <c r="LFA5" s="89"/>
      <c r="LFB5" s="89"/>
      <c r="LFC5" s="89"/>
      <c r="LFD5" s="89"/>
      <c r="LFE5" s="89"/>
      <c r="LFF5" s="89"/>
      <c r="LFG5" s="89"/>
      <c r="LFH5" s="89"/>
      <c r="LFI5" s="89"/>
      <c r="LFJ5" s="89"/>
      <c r="LFK5" s="89"/>
      <c r="LFL5" s="89"/>
      <c r="LFM5" s="89"/>
      <c r="LFN5" s="89"/>
      <c r="LFO5" s="89"/>
      <c r="LFP5" s="89"/>
      <c r="LFQ5" s="89"/>
      <c r="LFR5" s="89"/>
      <c r="LFS5" s="89"/>
      <c r="LFT5" s="89"/>
      <c r="LFU5" s="89"/>
      <c r="LFV5" s="89"/>
      <c r="LFW5" s="89"/>
      <c r="LFX5" s="89"/>
      <c r="LFY5" s="89"/>
      <c r="LFZ5" s="89"/>
      <c r="LGA5" s="89"/>
      <c r="LGB5" s="89"/>
      <c r="LGC5" s="89"/>
      <c r="LGD5" s="89"/>
      <c r="LGE5" s="89"/>
      <c r="LGF5" s="89"/>
      <c r="LGG5" s="89"/>
      <c r="LGH5" s="89"/>
      <c r="LGI5" s="89"/>
      <c r="LGJ5" s="89"/>
      <c r="LGK5" s="89"/>
      <c r="LGL5" s="89"/>
      <c r="LGM5" s="89"/>
      <c r="LGN5" s="89"/>
      <c r="LGO5" s="89"/>
      <c r="LGP5" s="89"/>
      <c r="LGQ5" s="89"/>
      <c r="LGR5" s="89"/>
      <c r="LGS5" s="89"/>
      <c r="LGT5" s="89"/>
      <c r="LGU5" s="89"/>
      <c r="LGV5" s="89"/>
      <c r="LGW5" s="89"/>
      <c r="LGX5" s="89"/>
      <c r="LGY5" s="89"/>
      <c r="LGZ5" s="89"/>
      <c r="LHA5" s="89"/>
      <c r="LHB5" s="89"/>
      <c r="LHC5" s="89"/>
      <c r="LHD5" s="89"/>
      <c r="LHE5" s="89"/>
      <c r="LHF5" s="89"/>
      <c r="LHG5" s="89"/>
      <c r="LHH5" s="89"/>
      <c r="LHI5" s="89"/>
      <c r="LHJ5" s="89"/>
      <c r="LHK5" s="89"/>
      <c r="LHL5" s="89"/>
      <c r="LHM5" s="89"/>
      <c r="LHN5" s="89"/>
      <c r="LHO5" s="89"/>
      <c r="LHP5" s="89"/>
      <c r="LHQ5" s="89"/>
      <c r="LHR5" s="89"/>
      <c r="LHS5" s="89"/>
      <c r="LHT5" s="89"/>
      <c r="LHU5" s="89"/>
      <c r="LHV5" s="89"/>
      <c r="LHW5" s="89"/>
      <c r="LHX5" s="89"/>
      <c r="LHY5" s="89"/>
      <c r="LHZ5" s="89"/>
      <c r="LIA5" s="89"/>
      <c r="LIB5" s="89"/>
      <c r="LIC5" s="89"/>
      <c r="LID5" s="89"/>
      <c r="LIE5" s="89"/>
      <c r="LIF5" s="89"/>
      <c r="LIG5" s="89"/>
      <c r="LIH5" s="89"/>
      <c r="LII5" s="89"/>
      <c r="LIJ5" s="89"/>
      <c r="LIK5" s="89"/>
      <c r="LIL5" s="89"/>
      <c r="LIM5" s="89"/>
      <c r="LIN5" s="89"/>
      <c r="LIO5" s="89"/>
      <c r="LIP5" s="89"/>
      <c r="LIQ5" s="89"/>
      <c r="LIR5" s="89"/>
      <c r="LIS5" s="89"/>
      <c r="LIT5" s="89"/>
      <c r="LIU5" s="89"/>
      <c r="LIV5" s="89"/>
      <c r="LIW5" s="89"/>
      <c r="LIX5" s="89"/>
      <c r="LIY5" s="89"/>
      <c r="LIZ5" s="89"/>
      <c r="LJA5" s="89"/>
      <c r="LJB5" s="89"/>
      <c r="LJC5" s="89"/>
      <c r="LJD5" s="89"/>
      <c r="LJE5" s="89"/>
      <c r="LJF5" s="89"/>
      <c r="LJG5" s="89"/>
      <c r="LJH5" s="89"/>
      <c r="LJI5" s="89"/>
      <c r="LJJ5" s="89"/>
      <c r="LJK5" s="89"/>
      <c r="LJL5" s="89"/>
      <c r="LJM5" s="89"/>
      <c r="LJN5" s="89"/>
      <c r="LJO5" s="89"/>
      <c r="LJP5" s="89"/>
      <c r="LJQ5" s="89"/>
      <c r="LJR5" s="89"/>
      <c r="LJS5" s="89"/>
      <c r="LJT5" s="89"/>
      <c r="LJU5" s="89"/>
      <c r="LJV5" s="89"/>
      <c r="LJW5" s="89"/>
      <c r="LJX5" s="89"/>
      <c r="LJY5" s="89"/>
      <c r="LJZ5" s="89"/>
      <c r="LKA5" s="89"/>
      <c r="LKB5" s="89"/>
      <c r="LKC5" s="89"/>
      <c r="LKD5" s="89"/>
      <c r="LKE5" s="89"/>
      <c r="LKF5" s="89"/>
      <c r="LKG5" s="89"/>
      <c r="LKH5" s="89"/>
      <c r="LKI5" s="89"/>
      <c r="LKJ5" s="89"/>
      <c r="LKK5" s="89"/>
      <c r="LKL5" s="89"/>
      <c r="LKM5" s="89"/>
      <c r="LKN5" s="89"/>
      <c r="LKO5" s="89"/>
      <c r="LKP5" s="89"/>
      <c r="LKQ5" s="89"/>
      <c r="LKR5" s="89"/>
      <c r="LKS5" s="89"/>
      <c r="LKT5" s="89"/>
      <c r="LKU5" s="89"/>
      <c r="LKV5" s="89"/>
      <c r="LKW5" s="89"/>
      <c r="LKX5" s="89"/>
      <c r="LKY5" s="89"/>
      <c r="LKZ5" s="89"/>
      <c r="LLA5" s="89"/>
      <c r="LLB5" s="89"/>
      <c r="LLC5" s="89"/>
      <c r="LLD5" s="89"/>
      <c r="LLE5" s="89"/>
      <c r="LLF5" s="89"/>
      <c r="LLG5" s="89"/>
      <c r="LLH5" s="89"/>
      <c r="LLI5" s="89"/>
      <c r="LLJ5" s="89"/>
      <c r="LLK5" s="89"/>
      <c r="LLL5" s="89"/>
      <c r="LLM5" s="89"/>
      <c r="LLN5" s="89"/>
      <c r="LLO5" s="89"/>
      <c r="LLP5" s="89"/>
      <c r="LLQ5" s="89"/>
      <c r="LLR5" s="89"/>
      <c r="LLS5" s="89"/>
      <c r="LLT5" s="89"/>
      <c r="LLU5" s="89"/>
      <c r="LLV5" s="89"/>
      <c r="LLW5" s="89"/>
      <c r="LLX5" s="89"/>
      <c r="LLY5" s="89"/>
      <c r="LLZ5" s="89"/>
      <c r="LMA5" s="89"/>
      <c r="LMB5" s="89"/>
      <c r="LMC5" s="89"/>
      <c r="LMD5" s="89"/>
      <c r="LME5" s="89"/>
      <c r="LMF5" s="89"/>
      <c r="LMG5" s="89"/>
      <c r="LMH5" s="89"/>
      <c r="LMI5" s="89"/>
      <c r="LMJ5" s="89"/>
      <c r="LMK5" s="89"/>
      <c r="LML5" s="89"/>
      <c r="LMM5" s="89"/>
      <c r="LMN5" s="89"/>
      <c r="LMO5" s="89"/>
      <c r="LMP5" s="89"/>
      <c r="LMQ5" s="89"/>
      <c r="LMR5" s="89"/>
      <c r="LMS5" s="89"/>
      <c r="LMT5" s="89"/>
      <c r="LMU5" s="89"/>
      <c r="LMV5" s="89"/>
      <c r="LMW5" s="89"/>
      <c r="LMX5" s="89"/>
      <c r="LMY5" s="89"/>
      <c r="LMZ5" s="89"/>
      <c r="LNA5" s="89"/>
      <c r="LNB5" s="89"/>
      <c r="LNC5" s="89"/>
      <c r="LND5" s="89"/>
      <c r="LNE5" s="89"/>
      <c r="LNF5" s="89"/>
      <c r="LNG5" s="89"/>
      <c r="LNH5" s="89"/>
      <c r="LNI5" s="89"/>
      <c r="LNJ5" s="89"/>
      <c r="LNK5" s="89"/>
      <c r="LNL5" s="89"/>
      <c r="LNM5" s="89"/>
      <c r="LNN5" s="89"/>
      <c r="LNO5" s="89"/>
      <c r="LNP5" s="89"/>
      <c r="LNQ5" s="89"/>
      <c r="LNR5" s="89"/>
      <c r="LNS5" s="89"/>
      <c r="LNT5" s="89"/>
      <c r="LNU5" s="89"/>
      <c r="LNV5" s="89"/>
      <c r="LNW5" s="89"/>
      <c r="LNX5" s="89"/>
      <c r="LNY5" s="89"/>
      <c r="LNZ5" s="89"/>
      <c r="LOA5" s="89"/>
      <c r="LOB5" s="89"/>
      <c r="LOC5" s="89"/>
      <c r="LOD5" s="89"/>
      <c r="LOE5" s="89"/>
      <c r="LOF5" s="89"/>
      <c r="LOG5" s="89"/>
      <c r="LOH5" s="89"/>
      <c r="LOI5" s="89"/>
      <c r="LOJ5" s="89"/>
      <c r="LOK5" s="89"/>
      <c r="LOL5" s="89"/>
      <c r="LOM5" s="89"/>
      <c r="LON5" s="89"/>
      <c r="LOO5" s="89"/>
      <c r="LOP5" s="89"/>
      <c r="LOQ5" s="89"/>
      <c r="LOR5" s="89"/>
      <c r="LOS5" s="89"/>
      <c r="LOT5" s="89"/>
      <c r="LOU5" s="89"/>
      <c r="LOV5" s="89"/>
      <c r="LOW5" s="89"/>
      <c r="LOX5" s="89"/>
      <c r="LOY5" s="89"/>
      <c r="LOZ5" s="89"/>
      <c r="LPA5" s="89"/>
      <c r="LPB5" s="89"/>
      <c r="LPC5" s="89"/>
      <c r="LPD5" s="89"/>
      <c r="LPE5" s="89"/>
      <c r="LPF5" s="89"/>
      <c r="LPG5" s="89"/>
      <c r="LPH5" s="89"/>
      <c r="LPI5" s="89"/>
      <c r="LPJ5" s="89"/>
      <c r="LPK5" s="89"/>
      <c r="LPL5" s="89"/>
      <c r="LPM5" s="89"/>
      <c r="LPN5" s="89"/>
      <c r="LPO5" s="89"/>
      <c r="LPP5" s="89"/>
      <c r="LPQ5" s="89"/>
      <c r="LPR5" s="89"/>
      <c r="LPS5" s="89"/>
      <c r="LPT5" s="89"/>
      <c r="LPU5" s="89"/>
      <c r="LPV5" s="89"/>
      <c r="LPW5" s="89"/>
      <c r="LPX5" s="89"/>
      <c r="LPY5" s="89"/>
      <c r="LPZ5" s="89"/>
      <c r="LQA5" s="89"/>
      <c r="LQB5" s="89"/>
      <c r="LQC5" s="89"/>
      <c r="LQD5" s="89"/>
      <c r="LQE5" s="89"/>
      <c r="LQF5" s="89"/>
      <c r="LQG5" s="89"/>
      <c r="LQH5" s="89"/>
      <c r="LQI5" s="89"/>
      <c r="LQJ5" s="89"/>
      <c r="LQK5" s="89"/>
      <c r="LQL5" s="89"/>
      <c r="LQM5" s="89"/>
      <c r="LQN5" s="89"/>
      <c r="LQO5" s="89"/>
      <c r="LQP5" s="89"/>
      <c r="LQQ5" s="89"/>
      <c r="LQR5" s="89"/>
      <c r="LQS5" s="89"/>
      <c r="LQT5" s="89"/>
      <c r="LQU5" s="89"/>
      <c r="LQV5" s="89"/>
      <c r="LQW5" s="89"/>
      <c r="LQX5" s="89"/>
      <c r="LQY5" s="89"/>
      <c r="LQZ5" s="89"/>
      <c r="LRA5" s="89"/>
      <c r="LRB5" s="89"/>
      <c r="LRC5" s="89"/>
      <c r="LRD5" s="89"/>
      <c r="LRE5" s="89"/>
      <c r="LRF5" s="89"/>
      <c r="LRG5" s="89"/>
      <c r="LRH5" s="89"/>
      <c r="LRI5" s="89"/>
      <c r="LRJ5" s="89"/>
      <c r="LRK5" s="89"/>
      <c r="LRL5" s="89"/>
      <c r="LRM5" s="89"/>
      <c r="LRN5" s="89"/>
      <c r="LRO5" s="89"/>
      <c r="LRP5" s="89"/>
      <c r="LRQ5" s="89"/>
      <c r="LRR5" s="89"/>
      <c r="LRS5" s="89"/>
      <c r="LRT5" s="89"/>
      <c r="LRU5" s="89"/>
      <c r="LRV5" s="89"/>
      <c r="LRW5" s="89"/>
      <c r="LRX5" s="89"/>
      <c r="LRY5" s="89"/>
      <c r="LRZ5" s="89"/>
      <c r="LSA5" s="89"/>
      <c r="LSB5" s="89"/>
      <c r="LSC5" s="89"/>
      <c r="LSD5" s="89"/>
      <c r="LSE5" s="89"/>
      <c r="LSF5" s="89"/>
      <c r="LSG5" s="89"/>
      <c r="LSH5" s="89"/>
      <c r="LSI5" s="89"/>
      <c r="LSJ5" s="89"/>
      <c r="LSK5" s="89"/>
      <c r="LSL5" s="89"/>
      <c r="LSM5" s="89"/>
      <c r="LSN5" s="89"/>
      <c r="LSO5" s="89"/>
      <c r="LSP5" s="89"/>
      <c r="LSQ5" s="89"/>
      <c r="LSR5" s="89"/>
      <c r="LSS5" s="89"/>
      <c r="LST5" s="89"/>
      <c r="LSU5" s="89"/>
      <c r="LSV5" s="89"/>
      <c r="LSW5" s="89"/>
      <c r="LSX5" s="89"/>
      <c r="LSY5" s="89"/>
      <c r="LSZ5" s="89"/>
      <c r="LTA5" s="89"/>
      <c r="LTB5" s="89"/>
      <c r="LTC5" s="89"/>
      <c r="LTD5" s="89"/>
      <c r="LTE5" s="89"/>
      <c r="LTF5" s="89"/>
      <c r="LTG5" s="89"/>
      <c r="LTH5" s="89"/>
      <c r="LTI5" s="89"/>
      <c r="LTJ5" s="89"/>
      <c r="LTK5" s="89"/>
      <c r="LTL5" s="89"/>
      <c r="LTM5" s="89"/>
      <c r="LTN5" s="89"/>
      <c r="LTO5" s="89"/>
      <c r="LTP5" s="89"/>
      <c r="LTQ5" s="89"/>
      <c r="LTR5" s="89"/>
      <c r="LTS5" s="89"/>
      <c r="LTT5" s="89"/>
      <c r="LTU5" s="89"/>
      <c r="LTV5" s="89"/>
      <c r="LTW5" s="89"/>
      <c r="LTX5" s="89"/>
      <c r="LTY5" s="89"/>
      <c r="LTZ5" s="89"/>
      <c r="LUA5" s="89"/>
      <c r="LUB5" s="89"/>
      <c r="LUC5" s="89"/>
      <c r="LUD5" s="89"/>
      <c r="LUE5" s="89"/>
      <c r="LUF5" s="89"/>
      <c r="LUG5" s="89"/>
      <c r="LUH5" s="89"/>
      <c r="LUI5" s="89"/>
      <c r="LUJ5" s="89"/>
      <c r="LUK5" s="89"/>
      <c r="LUL5" s="89"/>
      <c r="LUM5" s="89"/>
      <c r="LUN5" s="89"/>
      <c r="LUO5" s="89"/>
      <c r="LUP5" s="89"/>
      <c r="LUQ5" s="89"/>
      <c r="LUR5" s="89"/>
      <c r="LUS5" s="89"/>
      <c r="LUT5" s="89"/>
      <c r="LUU5" s="89"/>
      <c r="LUV5" s="89"/>
      <c r="LUW5" s="89"/>
      <c r="LUX5" s="89"/>
      <c r="LUY5" s="89"/>
      <c r="LUZ5" s="89"/>
      <c r="LVA5" s="89"/>
      <c r="LVB5" s="89"/>
      <c r="LVC5" s="89"/>
      <c r="LVD5" s="89"/>
      <c r="LVE5" s="89"/>
      <c r="LVF5" s="89"/>
      <c r="LVG5" s="89"/>
      <c r="LVH5" s="89"/>
      <c r="LVI5" s="89"/>
      <c r="LVJ5" s="89"/>
      <c r="LVK5" s="89"/>
      <c r="LVL5" s="89"/>
      <c r="LVM5" s="89"/>
      <c r="LVN5" s="89"/>
      <c r="LVO5" s="89"/>
      <c r="LVP5" s="89"/>
      <c r="LVQ5" s="89"/>
      <c r="LVR5" s="89"/>
      <c r="LVS5" s="89"/>
      <c r="LVT5" s="89"/>
      <c r="LVU5" s="89"/>
      <c r="LVV5" s="89"/>
      <c r="LVW5" s="89"/>
      <c r="LVX5" s="89"/>
      <c r="LVY5" s="89"/>
      <c r="LVZ5" s="89"/>
      <c r="LWA5" s="89"/>
      <c r="LWB5" s="89"/>
      <c r="LWC5" s="89"/>
      <c r="LWD5" s="89"/>
      <c r="LWE5" s="89"/>
      <c r="LWF5" s="89"/>
      <c r="LWG5" s="89"/>
      <c r="LWH5" s="89"/>
      <c r="LWI5" s="89"/>
      <c r="LWJ5" s="89"/>
      <c r="LWK5" s="89"/>
      <c r="LWL5" s="89"/>
      <c r="LWM5" s="89"/>
      <c r="LWN5" s="89"/>
      <c r="LWO5" s="89"/>
      <c r="LWP5" s="89"/>
      <c r="LWQ5" s="89"/>
      <c r="LWR5" s="89"/>
      <c r="LWS5" s="89"/>
      <c r="LWT5" s="89"/>
      <c r="LWU5" s="89"/>
      <c r="LWV5" s="89"/>
      <c r="LWW5" s="89"/>
      <c r="LWX5" s="89"/>
      <c r="LWY5" s="89"/>
      <c r="LWZ5" s="89"/>
      <c r="LXA5" s="89"/>
      <c r="LXB5" s="89"/>
      <c r="LXC5" s="89"/>
      <c r="LXD5" s="89"/>
      <c r="LXE5" s="89"/>
      <c r="LXF5" s="89"/>
      <c r="LXG5" s="89"/>
      <c r="LXH5" s="89"/>
      <c r="LXI5" s="89"/>
      <c r="LXJ5" s="89"/>
      <c r="LXK5" s="89"/>
      <c r="LXL5" s="89"/>
      <c r="LXM5" s="89"/>
      <c r="LXN5" s="89"/>
      <c r="LXO5" s="89"/>
      <c r="LXP5" s="89"/>
      <c r="LXQ5" s="89"/>
      <c r="LXR5" s="89"/>
      <c r="LXS5" s="89"/>
      <c r="LXT5" s="89"/>
      <c r="LXU5" s="89"/>
      <c r="LXV5" s="89"/>
      <c r="LXW5" s="89"/>
      <c r="LXX5" s="89"/>
      <c r="LXY5" s="89"/>
      <c r="LXZ5" s="89"/>
      <c r="LYA5" s="89"/>
      <c r="LYB5" s="89"/>
      <c r="LYC5" s="89"/>
      <c r="LYD5" s="89"/>
      <c r="LYE5" s="89"/>
      <c r="LYF5" s="89"/>
      <c r="LYG5" s="89"/>
      <c r="LYH5" s="89"/>
      <c r="LYI5" s="89"/>
      <c r="LYJ5" s="89"/>
      <c r="LYK5" s="89"/>
      <c r="LYL5" s="89"/>
      <c r="LYM5" s="89"/>
      <c r="LYN5" s="89"/>
      <c r="LYO5" s="89"/>
      <c r="LYP5" s="89"/>
      <c r="LYQ5" s="89"/>
      <c r="LYR5" s="89"/>
      <c r="LYS5" s="89"/>
      <c r="LYT5" s="89"/>
      <c r="LYU5" s="89"/>
      <c r="LYV5" s="89"/>
      <c r="LYW5" s="89"/>
      <c r="LYX5" s="89"/>
      <c r="LYY5" s="89"/>
      <c r="LYZ5" s="89"/>
      <c r="LZA5" s="89"/>
      <c r="LZB5" s="89"/>
      <c r="LZC5" s="89"/>
      <c r="LZD5" s="89"/>
      <c r="LZE5" s="89"/>
      <c r="LZF5" s="89"/>
      <c r="LZG5" s="89"/>
      <c r="LZH5" s="89"/>
      <c r="LZI5" s="89"/>
      <c r="LZJ5" s="89"/>
      <c r="LZK5" s="89"/>
      <c r="LZL5" s="89"/>
      <c r="LZM5" s="89"/>
      <c r="LZN5" s="89"/>
      <c r="LZO5" s="89"/>
      <c r="LZP5" s="89"/>
      <c r="LZQ5" s="89"/>
      <c r="LZR5" s="89"/>
      <c r="LZS5" s="89"/>
      <c r="LZT5" s="89"/>
      <c r="LZU5" s="89"/>
      <c r="LZV5" s="89"/>
      <c r="LZW5" s="89"/>
      <c r="LZX5" s="89"/>
      <c r="LZY5" s="89"/>
      <c r="LZZ5" s="89"/>
      <c r="MAA5" s="89"/>
      <c r="MAB5" s="89"/>
      <c r="MAC5" s="89"/>
      <c r="MAD5" s="89"/>
      <c r="MAE5" s="89"/>
      <c r="MAF5" s="89"/>
      <c r="MAG5" s="89"/>
      <c r="MAH5" s="89"/>
      <c r="MAI5" s="89"/>
      <c r="MAJ5" s="89"/>
      <c r="MAK5" s="89"/>
      <c r="MAL5" s="89"/>
      <c r="MAM5" s="89"/>
      <c r="MAN5" s="89"/>
      <c r="MAO5" s="89"/>
      <c r="MAP5" s="89"/>
      <c r="MAQ5" s="89"/>
      <c r="MAR5" s="89"/>
      <c r="MAS5" s="89"/>
      <c r="MAT5" s="89"/>
      <c r="MAU5" s="89"/>
      <c r="MAV5" s="89"/>
      <c r="MAW5" s="89"/>
      <c r="MAX5" s="89"/>
      <c r="MAY5" s="89"/>
      <c r="MAZ5" s="89"/>
      <c r="MBA5" s="89"/>
      <c r="MBB5" s="89"/>
      <c r="MBC5" s="89"/>
      <c r="MBD5" s="89"/>
      <c r="MBE5" s="89"/>
      <c r="MBF5" s="89"/>
      <c r="MBG5" s="89"/>
      <c r="MBH5" s="89"/>
      <c r="MBI5" s="89"/>
      <c r="MBJ5" s="89"/>
      <c r="MBK5" s="89"/>
      <c r="MBL5" s="89"/>
      <c r="MBM5" s="89"/>
      <c r="MBN5" s="89"/>
      <c r="MBO5" s="89"/>
      <c r="MBP5" s="89"/>
      <c r="MBQ5" s="89"/>
      <c r="MBR5" s="89"/>
      <c r="MBS5" s="89"/>
      <c r="MBT5" s="89"/>
      <c r="MBU5" s="89"/>
      <c r="MBV5" s="89"/>
      <c r="MBW5" s="89"/>
      <c r="MBX5" s="89"/>
      <c r="MBY5" s="89"/>
      <c r="MBZ5" s="89"/>
      <c r="MCA5" s="89"/>
      <c r="MCB5" s="89"/>
      <c r="MCC5" s="89"/>
      <c r="MCD5" s="89"/>
      <c r="MCE5" s="89"/>
      <c r="MCF5" s="89"/>
      <c r="MCG5" s="89"/>
      <c r="MCH5" s="89"/>
      <c r="MCI5" s="89"/>
      <c r="MCJ5" s="89"/>
      <c r="MCK5" s="89"/>
      <c r="MCL5" s="89"/>
      <c r="MCM5" s="89"/>
      <c r="MCN5" s="89"/>
      <c r="MCO5" s="89"/>
      <c r="MCP5" s="89"/>
      <c r="MCQ5" s="89"/>
      <c r="MCR5" s="89"/>
      <c r="MCS5" s="89"/>
      <c r="MCT5" s="89"/>
      <c r="MCU5" s="89"/>
      <c r="MCV5" s="89"/>
      <c r="MCW5" s="89"/>
      <c r="MCX5" s="89"/>
      <c r="MCY5" s="89"/>
      <c r="MCZ5" s="89"/>
      <c r="MDA5" s="89"/>
      <c r="MDB5" s="89"/>
      <c r="MDC5" s="89"/>
      <c r="MDD5" s="89"/>
      <c r="MDE5" s="89"/>
      <c r="MDF5" s="89"/>
      <c r="MDG5" s="89"/>
      <c r="MDH5" s="89"/>
      <c r="MDI5" s="89"/>
      <c r="MDJ5" s="89"/>
      <c r="MDK5" s="89"/>
      <c r="MDL5" s="89"/>
      <c r="MDM5" s="89"/>
      <c r="MDN5" s="89"/>
      <c r="MDO5" s="89"/>
      <c r="MDP5" s="89"/>
      <c r="MDQ5" s="89"/>
      <c r="MDR5" s="89"/>
      <c r="MDS5" s="89"/>
      <c r="MDT5" s="89"/>
      <c r="MDU5" s="89"/>
      <c r="MDV5" s="89"/>
      <c r="MDW5" s="89"/>
      <c r="MDX5" s="89"/>
      <c r="MDY5" s="89"/>
      <c r="MDZ5" s="89"/>
      <c r="MEA5" s="89"/>
      <c r="MEB5" s="89"/>
      <c r="MEC5" s="89"/>
      <c r="MED5" s="89"/>
      <c r="MEE5" s="89"/>
      <c r="MEF5" s="89"/>
      <c r="MEG5" s="89"/>
      <c r="MEH5" s="89"/>
      <c r="MEI5" s="89"/>
      <c r="MEJ5" s="89"/>
      <c r="MEK5" s="89"/>
      <c r="MEL5" s="89"/>
      <c r="MEM5" s="89"/>
      <c r="MEN5" s="89"/>
      <c r="MEO5" s="89"/>
      <c r="MEP5" s="89"/>
      <c r="MEQ5" s="89"/>
      <c r="MER5" s="89"/>
      <c r="MES5" s="89"/>
      <c r="MET5" s="89"/>
      <c r="MEU5" s="89"/>
      <c r="MEV5" s="89"/>
      <c r="MEW5" s="89"/>
      <c r="MEX5" s="89"/>
      <c r="MEY5" s="89"/>
      <c r="MEZ5" s="89"/>
      <c r="MFA5" s="89"/>
      <c r="MFB5" s="89"/>
      <c r="MFC5" s="89"/>
      <c r="MFD5" s="89"/>
      <c r="MFE5" s="89"/>
      <c r="MFF5" s="89"/>
      <c r="MFG5" s="89"/>
      <c r="MFH5" s="89"/>
      <c r="MFI5" s="89"/>
      <c r="MFJ5" s="89"/>
      <c r="MFK5" s="89"/>
      <c r="MFL5" s="89"/>
      <c r="MFM5" s="89"/>
      <c r="MFN5" s="89"/>
      <c r="MFO5" s="89"/>
      <c r="MFP5" s="89"/>
      <c r="MFQ5" s="89"/>
      <c r="MFR5" s="89"/>
      <c r="MFS5" s="89"/>
      <c r="MFT5" s="89"/>
      <c r="MFU5" s="89"/>
      <c r="MFV5" s="89"/>
      <c r="MFW5" s="89"/>
      <c r="MFX5" s="89"/>
      <c r="MFY5" s="89"/>
      <c r="MFZ5" s="89"/>
      <c r="MGA5" s="89"/>
      <c r="MGB5" s="89"/>
      <c r="MGC5" s="89"/>
      <c r="MGD5" s="89"/>
      <c r="MGE5" s="89"/>
      <c r="MGF5" s="89"/>
      <c r="MGG5" s="89"/>
      <c r="MGH5" s="89"/>
      <c r="MGI5" s="89"/>
      <c r="MGJ5" s="89"/>
      <c r="MGK5" s="89"/>
      <c r="MGL5" s="89"/>
      <c r="MGM5" s="89"/>
      <c r="MGN5" s="89"/>
      <c r="MGO5" s="89"/>
      <c r="MGP5" s="89"/>
      <c r="MGQ5" s="89"/>
      <c r="MGR5" s="89"/>
      <c r="MGS5" s="89"/>
      <c r="MGT5" s="89"/>
      <c r="MGU5" s="89"/>
      <c r="MGV5" s="89"/>
      <c r="MGW5" s="89"/>
      <c r="MGX5" s="89"/>
      <c r="MGY5" s="89"/>
      <c r="MGZ5" s="89"/>
      <c r="MHA5" s="89"/>
      <c r="MHB5" s="89"/>
      <c r="MHC5" s="89"/>
      <c r="MHD5" s="89"/>
      <c r="MHE5" s="89"/>
      <c r="MHF5" s="89"/>
      <c r="MHG5" s="89"/>
      <c r="MHH5" s="89"/>
      <c r="MHI5" s="89"/>
      <c r="MHJ5" s="89"/>
      <c r="MHK5" s="89"/>
      <c r="MHL5" s="89"/>
      <c r="MHM5" s="89"/>
      <c r="MHN5" s="89"/>
      <c r="MHO5" s="89"/>
      <c r="MHP5" s="89"/>
      <c r="MHQ5" s="89"/>
      <c r="MHR5" s="89"/>
      <c r="MHS5" s="89"/>
      <c r="MHT5" s="89"/>
      <c r="MHU5" s="89"/>
      <c r="MHV5" s="89"/>
      <c r="MHW5" s="89"/>
      <c r="MHX5" s="89"/>
      <c r="MHY5" s="89"/>
      <c r="MHZ5" s="89"/>
      <c r="MIA5" s="89"/>
      <c r="MIB5" s="89"/>
      <c r="MIC5" s="89"/>
      <c r="MID5" s="89"/>
      <c r="MIE5" s="89"/>
      <c r="MIF5" s="89"/>
      <c r="MIG5" s="89"/>
      <c r="MIH5" s="89"/>
      <c r="MII5" s="89"/>
      <c r="MIJ5" s="89"/>
      <c r="MIK5" s="89"/>
      <c r="MIL5" s="89"/>
      <c r="MIM5" s="89"/>
      <c r="MIN5" s="89"/>
      <c r="MIO5" s="89"/>
      <c r="MIP5" s="89"/>
      <c r="MIQ5" s="89"/>
      <c r="MIR5" s="89"/>
      <c r="MIS5" s="89"/>
      <c r="MIT5" s="89"/>
      <c r="MIU5" s="89"/>
      <c r="MIV5" s="89"/>
      <c r="MIW5" s="89"/>
      <c r="MIX5" s="89"/>
      <c r="MIY5" s="89"/>
      <c r="MIZ5" s="89"/>
      <c r="MJA5" s="89"/>
      <c r="MJB5" s="89"/>
      <c r="MJC5" s="89"/>
      <c r="MJD5" s="89"/>
      <c r="MJE5" s="89"/>
      <c r="MJF5" s="89"/>
      <c r="MJG5" s="89"/>
      <c r="MJH5" s="89"/>
      <c r="MJI5" s="89"/>
      <c r="MJJ5" s="89"/>
      <c r="MJK5" s="89"/>
      <c r="MJL5" s="89"/>
      <c r="MJM5" s="89"/>
      <c r="MJN5" s="89"/>
      <c r="MJO5" s="89"/>
      <c r="MJP5" s="89"/>
      <c r="MJQ5" s="89"/>
      <c r="MJR5" s="89"/>
      <c r="MJS5" s="89"/>
      <c r="MJT5" s="89"/>
      <c r="MJU5" s="89"/>
      <c r="MJV5" s="89"/>
      <c r="MJW5" s="89"/>
      <c r="MJX5" s="89"/>
      <c r="MJY5" s="89"/>
      <c r="MJZ5" s="89"/>
      <c r="MKA5" s="89"/>
      <c r="MKB5" s="89"/>
      <c r="MKC5" s="89"/>
      <c r="MKD5" s="89"/>
      <c r="MKE5" s="89"/>
      <c r="MKF5" s="89"/>
      <c r="MKG5" s="89"/>
      <c r="MKH5" s="89"/>
      <c r="MKI5" s="89"/>
      <c r="MKJ5" s="89"/>
      <c r="MKK5" s="89"/>
      <c r="MKL5" s="89"/>
      <c r="MKM5" s="89"/>
      <c r="MKN5" s="89"/>
      <c r="MKO5" s="89"/>
      <c r="MKP5" s="89"/>
      <c r="MKQ5" s="89"/>
      <c r="MKR5" s="89"/>
      <c r="MKS5" s="89"/>
      <c r="MKT5" s="89"/>
      <c r="MKU5" s="89"/>
      <c r="MKV5" s="89"/>
      <c r="MKW5" s="89"/>
      <c r="MKX5" s="89"/>
      <c r="MKY5" s="89"/>
      <c r="MKZ5" s="89"/>
      <c r="MLA5" s="89"/>
      <c r="MLB5" s="89"/>
      <c r="MLC5" s="89"/>
      <c r="MLD5" s="89"/>
      <c r="MLE5" s="89"/>
      <c r="MLF5" s="89"/>
      <c r="MLG5" s="89"/>
      <c r="MLH5" s="89"/>
      <c r="MLI5" s="89"/>
      <c r="MLJ5" s="89"/>
      <c r="MLK5" s="89"/>
      <c r="MLL5" s="89"/>
      <c r="MLM5" s="89"/>
      <c r="MLN5" s="89"/>
      <c r="MLO5" s="89"/>
      <c r="MLP5" s="89"/>
      <c r="MLQ5" s="89"/>
      <c r="MLR5" s="89"/>
      <c r="MLS5" s="89"/>
      <c r="MLT5" s="89"/>
      <c r="MLU5" s="89"/>
      <c r="MLV5" s="89"/>
      <c r="MLW5" s="89"/>
      <c r="MLX5" s="89"/>
      <c r="MLY5" s="89"/>
      <c r="MLZ5" s="89"/>
      <c r="MMA5" s="89"/>
      <c r="MMB5" s="89"/>
      <c r="MMC5" s="89"/>
      <c r="MMD5" s="89"/>
      <c r="MME5" s="89"/>
      <c r="MMF5" s="89"/>
      <c r="MMG5" s="89"/>
      <c r="MMH5" s="89"/>
      <c r="MMI5" s="89"/>
      <c r="MMJ5" s="89"/>
      <c r="MMK5" s="89"/>
      <c r="MML5" s="89"/>
      <c r="MMM5" s="89"/>
      <c r="MMN5" s="89"/>
      <c r="MMO5" s="89"/>
      <c r="MMP5" s="89"/>
      <c r="MMQ5" s="89"/>
      <c r="MMR5" s="89"/>
      <c r="MMS5" s="89"/>
      <c r="MMT5" s="89"/>
      <c r="MMU5" s="89"/>
      <c r="MMV5" s="89"/>
      <c r="MMW5" s="89"/>
      <c r="MMX5" s="89"/>
      <c r="MMY5" s="89"/>
      <c r="MMZ5" s="89"/>
      <c r="MNA5" s="89"/>
      <c r="MNB5" s="89"/>
      <c r="MNC5" s="89"/>
      <c r="MND5" s="89"/>
      <c r="MNE5" s="89"/>
      <c r="MNF5" s="89"/>
      <c r="MNG5" s="89"/>
      <c r="MNH5" s="89"/>
      <c r="MNI5" s="89"/>
      <c r="MNJ5" s="89"/>
      <c r="MNK5" s="89"/>
      <c r="MNL5" s="89"/>
      <c r="MNM5" s="89"/>
      <c r="MNN5" s="89"/>
      <c r="MNO5" s="89"/>
      <c r="MNP5" s="89"/>
      <c r="MNQ5" s="89"/>
      <c r="MNR5" s="89"/>
      <c r="MNS5" s="89"/>
      <c r="MNT5" s="89"/>
      <c r="MNU5" s="89"/>
      <c r="MNV5" s="89"/>
      <c r="MNW5" s="89"/>
      <c r="MNX5" s="89"/>
      <c r="MNY5" s="89"/>
      <c r="MNZ5" s="89"/>
      <c r="MOA5" s="89"/>
      <c r="MOB5" s="89"/>
      <c r="MOC5" s="89"/>
      <c r="MOD5" s="89"/>
      <c r="MOE5" s="89"/>
      <c r="MOF5" s="89"/>
      <c r="MOG5" s="89"/>
      <c r="MOH5" s="89"/>
      <c r="MOI5" s="89"/>
      <c r="MOJ5" s="89"/>
      <c r="MOK5" s="89"/>
      <c r="MOL5" s="89"/>
      <c r="MOM5" s="89"/>
      <c r="MON5" s="89"/>
      <c r="MOO5" s="89"/>
      <c r="MOP5" s="89"/>
      <c r="MOQ5" s="89"/>
      <c r="MOR5" s="89"/>
      <c r="MOS5" s="89"/>
      <c r="MOT5" s="89"/>
      <c r="MOU5" s="89"/>
      <c r="MOV5" s="89"/>
      <c r="MOW5" s="89"/>
      <c r="MOX5" s="89"/>
      <c r="MOY5" s="89"/>
      <c r="MOZ5" s="89"/>
      <c r="MPA5" s="89"/>
      <c r="MPB5" s="89"/>
      <c r="MPC5" s="89"/>
      <c r="MPD5" s="89"/>
      <c r="MPE5" s="89"/>
      <c r="MPF5" s="89"/>
      <c r="MPG5" s="89"/>
      <c r="MPH5" s="89"/>
      <c r="MPI5" s="89"/>
      <c r="MPJ5" s="89"/>
      <c r="MPK5" s="89"/>
      <c r="MPL5" s="89"/>
      <c r="MPM5" s="89"/>
      <c r="MPN5" s="89"/>
      <c r="MPO5" s="89"/>
      <c r="MPP5" s="89"/>
      <c r="MPQ5" s="89"/>
      <c r="MPR5" s="89"/>
      <c r="MPS5" s="89"/>
      <c r="MPT5" s="89"/>
      <c r="MPU5" s="89"/>
      <c r="MPV5" s="89"/>
      <c r="MPW5" s="89"/>
      <c r="MPX5" s="89"/>
      <c r="MPY5" s="89"/>
      <c r="MPZ5" s="89"/>
      <c r="MQA5" s="89"/>
      <c r="MQB5" s="89"/>
      <c r="MQC5" s="89"/>
      <c r="MQD5" s="89"/>
      <c r="MQE5" s="89"/>
      <c r="MQF5" s="89"/>
      <c r="MQG5" s="89"/>
      <c r="MQH5" s="89"/>
      <c r="MQI5" s="89"/>
      <c r="MQJ5" s="89"/>
      <c r="MQK5" s="89"/>
      <c r="MQL5" s="89"/>
      <c r="MQM5" s="89"/>
      <c r="MQN5" s="89"/>
      <c r="MQO5" s="89"/>
      <c r="MQP5" s="89"/>
      <c r="MQQ5" s="89"/>
      <c r="MQR5" s="89"/>
      <c r="MQS5" s="89"/>
      <c r="MQT5" s="89"/>
      <c r="MQU5" s="89"/>
      <c r="MQV5" s="89"/>
      <c r="MQW5" s="89"/>
      <c r="MQX5" s="89"/>
      <c r="MQY5" s="89"/>
      <c r="MQZ5" s="89"/>
      <c r="MRA5" s="89"/>
      <c r="MRB5" s="89"/>
      <c r="MRC5" s="89"/>
      <c r="MRD5" s="89"/>
      <c r="MRE5" s="89"/>
      <c r="MRF5" s="89"/>
      <c r="MRG5" s="89"/>
      <c r="MRH5" s="89"/>
      <c r="MRI5" s="89"/>
      <c r="MRJ5" s="89"/>
      <c r="MRK5" s="89"/>
      <c r="MRL5" s="89"/>
      <c r="MRM5" s="89"/>
      <c r="MRN5" s="89"/>
      <c r="MRO5" s="89"/>
      <c r="MRP5" s="89"/>
      <c r="MRQ5" s="89"/>
      <c r="MRR5" s="89"/>
      <c r="MRS5" s="89"/>
      <c r="MRT5" s="89"/>
      <c r="MRU5" s="89"/>
      <c r="MRV5" s="89"/>
      <c r="MRW5" s="89"/>
      <c r="MRX5" s="89"/>
      <c r="MRY5" s="89"/>
      <c r="MRZ5" s="89"/>
      <c r="MSA5" s="89"/>
      <c r="MSB5" s="89"/>
      <c r="MSC5" s="89"/>
      <c r="MSD5" s="89"/>
      <c r="MSE5" s="89"/>
      <c r="MSF5" s="89"/>
      <c r="MSG5" s="89"/>
      <c r="MSH5" s="89"/>
      <c r="MSI5" s="89"/>
      <c r="MSJ5" s="89"/>
      <c r="MSK5" s="89"/>
      <c r="MSL5" s="89"/>
      <c r="MSM5" s="89"/>
      <c r="MSN5" s="89"/>
      <c r="MSO5" s="89"/>
      <c r="MSP5" s="89"/>
      <c r="MSQ5" s="89"/>
      <c r="MSR5" s="89"/>
      <c r="MSS5" s="89"/>
      <c r="MST5" s="89"/>
      <c r="MSU5" s="89"/>
      <c r="MSV5" s="89"/>
      <c r="MSW5" s="89"/>
      <c r="MSX5" s="89"/>
      <c r="MSY5" s="89"/>
      <c r="MSZ5" s="89"/>
      <c r="MTA5" s="89"/>
      <c r="MTB5" s="89"/>
      <c r="MTC5" s="89"/>
      <c r="MTD5" s="89"/>
      <c r="MTE5" s="89"/>
      <c r="MTF5" s="89"/>
      <c r="MTG5" s="89"/>
      <c r="MTH5" s="89"/>
      <c r="MTI5" s="89"/>
      <c r="MTJ5" s="89"/>
      <c r="MTK5" s="89"/>
      <c r="MTL5" s="89"/>
      <c r="MTM5" s="89"/>
      <c r="MTN5" s="89"/>
      <c r="MTO5" s="89"/>
      <c r="MTP5" s="89"/>
      <c r="MTQ5" s="89"/>
      <c r="MTR5" s="89"/>
      <c r="MTS5" s="89"/>
      <c r="MTT5" s="89"/>
      <c r="MTU5" s="89"/>
      <c r="MTV5" s="89"/>
      <c r="MTW5" s="89"/>
      <c r="MTX5" s="89"/>
      <c r="MTY5" s="89"/>
      <c r="MTZ5" s="89"/>
      <c r="MUA5" s="89"/>
      <c r="MUB5" s="89"/>
      <c r="MUC5" s="89"/>
      <c r="MUD5" s="89"/>
      <c r="MUE5" s="89"/>
      <c r="MUF5" s="89"/>
      <c r="MUG5" s="89"/>
      <c r="MUH5" s="89"/>
      <c r="MUI5" s="89"/>
      <c r="MUJ5" s="89"/>
      <c r="MUK5" s="89"/>
      <c r="MUL5" s="89"/>
      <c r="MUM5" s="89"/>
      <c r="MUN5" s="89"/>
      <c r="MUO5" s="89"/>
      <c r="MUP5" s="89"/>
      <c r="MUQ5" s="89"/>
      <c r="MUR5" s="89"/>
      <c r="MUS5" s="89"/>
      <c r="MUT5" s="89"/>
      <c r="MUU5" s="89"/>
      <c r="MUV5" s="89"/>
      <c r="MUW5" s="89"/>
      <c r="MUX5" s="89"/>
      <c r="MUY5" s="89"/>
      <c r="MUZ5" s="89"/>
      <c r="MVA5" s="89"/>
      <c r="MVB5" s="89"/>
      <c r="MVC5" s="89"/>
      <c r="MVD5" s="89"/>
      <c r="MVE5" s="89"/>
      <c r="MVF5" s="89"/>
      <c r="MVG5" s="89"/>
      <c r="MVH5" s="89"/>
      <c r="MVI5" s="89"/>
      <c r="MVJ5" s="89"/>
      <c r="MVK5" s="89"/>
      <c r="MVL5" s="89"/>
      <c r="MVM5" s="89"/>
      <c r="MVN5" s="89"/>
      <c r="MVO5" s="89"/>
      <c r="MVP5" s="89"/>
      <c r="MVQ5" s="89"/>
      <c r="MVR5" s="89"/>
      <c r="MVS5" s="89"/>
      <c r="MVT5" s="89"/>
      <c r="MVU5" s="89"/>
      <c r="MVV5" s="89"/>
      <c r="MVW5" s="89"/>
      <c r="MVX5" s="89"/>
      <c r="MVY5" s="89"/>
      <c r="MVZ5" s="89"/>
      <c r="MWA5" s="89"/>
      <c r="MWB5" s="89"/>
      <c r="MWC5" s="89"/>
      <c r="MWD5" s="89"/>
      <c r="MWE5" s="89"/>
      <c r="MWF5" s="89"/>
      <c r="MWG5" s="89"/>
      <c r="MWH5" s="89"/>
      <c r="MWI5" s="89"/>
      <c r="MWJ5" s="89"/>
      <c r="MWK5" s="89"/>
      <c r="MWL5" s="89"/>
      <c r="MWM5" s="89"/>
      <c r="MWN5" s="89"/>
      <c r="MWO5" s="89"/>
      <c r="MWP5" s="89"/>
      <c r="MWQ5" s="89"/>
      <c r="MWR5" s="89"/>
      <c r="MWS5" s="89"/>
      <c r="MWT5" s="89"/>
      <c r="MWU5" s="89"/>
      <c r="MWV5" s="89"/>
      <c r="MWW5" s="89"/>
      <c r="MWX5" s="89"/>
      <c r="MWY5" s="89"/>
      <c r="MWZ5" s="89"/>
      <c r="MXA5" s="89"/>
      <c r="MXB5" s="89"/>
      <c r="MXC5" s="89"/>
      <c r="MXD5" s="89"/>
      <c r="MXE5" s="89"/>
      <c r="MXF5" s="89"/>
      <c r="MXG5" s="89"/>
      <c r="MXH5" s="89"/>
      <c r="MXI5" s="89"/>
      <c r="MXJ5" s="89"/>
      <c r="MXK5" s="89"/>
      <c r="MXL5" s="89"/>
      <c r="MXM5" s="89"/>
      <c r="MXN5" s="89"/>
      <c r="MXO5" s="89"/>
      <c r="MXP5" s="89"/>
      <c r="MXQ5" s="89"/>
      <c r="MXR5" s="89"/>
      <c r="MXS5" s="89"/>
      <c r="MXT5" s="89"/>
      <c r="MXU5" s="89"/>
      <c r="MXV5" s="89"/>
      <c r="MXW5" s="89"/>
      <c r="MXX5" s="89"/>
      <c r="MXY5" s="89"/>
      <c r="MXZ5" s="89"/>
      <c r="MYA5" s="89"/>
      <c r="MYB5" s="89"/>
      <c r="MYC5" s="89"/>
      <c r="MYD5" s="89"/>
      <c r="MYE5" s="89"/>
      <c r="MYF5" s="89"/>
      <c r="MYG5" s="89"/>
      <c r="MYH5" s="89"/>
      <c r="MYI5" s="89"/>
      <c r="MYJ5" s="89"/>
      <c r="MYK5" s="89"/>
      <c r="MYL5" s="89"/>
      <c r="MYM5" s="89"/>
      <c r="MYN5" s="89"/>
      <c r="MYO5" s="89"/>
      <c r="MYP5" s="89"/>
      <c r="MYQ5" s="89"/>
      <c r="MYR5" s="89"/>
      <c r="MYS5" s="89"/>
      <c r="MYT5" s="89"/>
      <c r="MYU5" s="89"/>
      <c r="MYV5" s="89"/>
      <c r="MYW5" s="89"/>
      <c r="MYX5" s="89"/>
      <c r="MYY5" s="89"/>
      <c r="MYZ5" s="89"/>
      <c r="MZA5" s="89"/>
      <c r="MZB5" s="89"/>
      <c r="MZC5" s="89"/>
      <c r="MZD5" s="89"/>
      <c r="MZE5" s="89"/>
      <c r="MZF5" s="89"/>
      <c r="MZG5" s="89"/>
      <c r="MZH5" s="89"/>
      <c r="MZI5" s="89"/>
      <c r="MZJ5" s="89"/>
      <c r="MZK5" s="89"/>
      <c r="MZL5" s="89"/>
      <c r="MZM5" s="89"/>
      <c r="MZN5" s="89"/>
      <c r="MZO5" s="89"/>
      <c r="MZP5" s="89"/>
      <c r="MZQ5" s="89"/>
      <c r="MZR5" s="89"/>
      <c r="MZS5" s="89"/>
      <c r="MZT5" s="89"/>
      <c r="MZU5" s="89"/>
      <c r="MZV5" s="89"/>
      <c r="MZW5" s="89"/>
      <c r="MZX5" s="89"/>
      <c r="MZY5" s="89"/>
      <c r="MZZ5" s="89"/>
      <c r="NAA5" s="89"/>
      <c r="NAB5" s="89"/>
      <c r="NAC5" s="89"/>
      <c r="NAD5" s="89"/>
      <c r="NAE5" s="89"/>
      <c r="NAF5" s="89"/>
      <c r="NAG5" s="89"/>
      <c r="NAH5" s="89"/>
      <c r="NAI5" s="89"/>
      <c r="NAJ5" s="89"/>
      <c r="NAK5" s="89"/>
      <c r="NAL5" s="89"/>
      <c r="NAM5" s="89"/>
      <c r="NAN5" s="89"/>
      <c r="NAO5" s="89"/>
      <c r="NAP5" s="89"/>
      <c r="NAQ5" s="89"/>
      <c r="NAR5" s="89"/>
      <c r="NAS5" s="89"/>
      <c r="NAT5" s="89"/>
      <c r="NAU5" s="89"/>
      <c r="NAV5" s="89"/>
      <c r="NAW5" s="89"/>
      <c r="NAX5" s="89"/>
      <c r="NAY5" s="89"/>
      <c r="NAZ5" s="89"/>
      <c r="NBA5" s="89"/>
      <c r="NBB5" s="89"/>
      <c r="NBC5" s="89"/>
      <c r="NBD5" s="89"/>
      <c r="NBE5" s="89"/>
      <c r="NBF5" s="89"/>
      <c r="NBG5" s="89"/>
      <c r="NBH5" s="89"/>
      <c r="NBI5" s="89"/>
      <c r="NBJ5" s="89"/>
      <c r="NBK5" s="89"/>
      <c r="NBL5" s="89"/>
      <c r="NBM5" s="89"/>
      <c r="NBN5" s="89"/>
      <c r="NBO5" s="89"/>
      <c r="NBP5" s="89"/>
      <c r="NBQ5" s="89"/>
      <c r="NBR5" s="89"/>
      <c r="NBS5" s="89"/>
      <c r="NBT5" s="89"/>
      <c r="NBU5" s="89"/>
      <c r="NBV5" s="89"/>
      <c r="NBW5" s="89"/>
      <c r="NBX5" s="89"/>
      <c r="NBY5" s="89"/>
      <c r="NBZ5" s="89"/>
      <c r="NCA5" s="89"/>
      <c r="NCB5" s="89"/>
      <c r="NCC5" s="89"/>
      <c r="NCD5" s="89"/>
      <c r="NCE5" s="89"/>
      <c r="NCF5" s="89"/>
      <c r="NCG5" s="89"/>
      <c r="NCH5" s="89"/>
      <c r="NCI5" s="89"/>
      <c r="NCJ5" s="89"/>
      <c r="NCK5" s="89"/>
      <c r="NCL5" s="89"/>
      <c r="NCM5" s="89"/>
      <c r="NCN5" s="89"/>
      <c r="NCO5" s="89"/>
      <c r="NCP5" s="89"/>
      <c r="NCQ5" s="89"/>
      <c r="NCR5" s="89"/>
      <c r="NCS5" s="89"/>
      <c r="NCT5" s="89"/>
      <c r="NCU5" s="89"/>
      <c r="NCV5" s="89"/>
      <c r="NCW5" s="89"/>
      <c r="NCX5" s="89"/>
      <c r="NCY5" s="89"/>
      <c r="NCZ5" s="89"/>
      <c r="NDA5" s="89"/>
      <c r="NDB5" s="89"/>
      <c r="NDC5" s="89"/>
      <c r="NDD5" s="89"/>
      <c r="NDE5" s="89"/>
      <c r="NDF5" s="89"/>
      <c r="NDG5" s="89"/>
      <c r="NDH5" s="89"/>
      <c r="NDI5" s="89"/>
      <c r="NDJ5" s="89"/>
      <c r="NDK5" s="89"/>
      <c r="NDL5" s="89"/>
      <c r="NDM5" s="89"/>
      <c r="NDN5" s="89"/>
      <c r="NDO5" s="89"/>
      <c r="NDP5" s="89"/>
      <c r="NDQ5" s="89"/>
      <c r="NDR5" s="89"/>
      <c r="NDS5" s="89"/>
      <c r="NDT5" s="89"/>
      <c r="NDU5" s="89"/>
      <c r="NDV5" s="89"/>
      <c r="NDW5" s="89"/>
      <c r="NDX5" s="89"/>
      <c r="NDY5" s="89"/>
      <c r="NDZ5" s="89"/>
      <c r="NEA5" s="89"/>
      <c r="NEB5" s="89"/>
      <c r="NEC5" s="89"/>
      <c r="NED5" s="89"/>
      <c r="NEE5" s="89"/>
      <c r="NEF5" s="89"/>
      <c r="NEG5" s="89"/>
      <c r="NEH5" s="89"/>
      <c r="NEI5" s="89"/>
      <c r="NEJ5" s="89"/>
      <c r="NEK5" s="89"/>
      <c r="NEL5" s="89"/>
      <c r="NEM5" s="89"/>
      <c r="NEN5" s="89"/>
      <c r="NEO5" s="89"/>
      <c r="NEP5" s="89"/>
      <c r="NEQ5" s="89"/>
      <c r="NER5" s="89"/>
      <c r="NES5" s="89"/>
      <c r="NET5" s="89"/>
      <c r="NEU5" s="89"/>
      <c r="NEV5" s="89"/>
      <c r="NEW5" s="89"/>
      <c r="NEX5" s="89"/>
      <c r="NEY5" s="89"/>
      <c r="NEZ5" s="89"/>
      <c r="NFA5" s="89"/>
      <c r="NFB5" s="89"/>
      <c r="NFC5" s="89"/>
      <c r="NFD5" s="89"/>
      <c r="NFE5" s="89"/>
      <c r="NFF5" s="89"/>
      <c r="NFG5" s="89"/>
      <c r="NFH5" s="89"/>
      <c r="NFI5" s="89"/>
      <c r="NFJ5" s="89"/>
      <c r="NFK5" s="89"/>
      <c r="NFL5" s="89"/>
      <c r="NFM5" s="89"/>
      <c r="NFN5" s="89"/>
      <c r="NFO5" s="89"/>
      <c r="NFP5" s="89"/>
      <c r="NFQ5" s="89"/>
      <c r="NFR5" s="89"/>
      <c r="NFS5" s="89"/>
      <c r="NFT5" s="89"/>
      <c r="NFU5" s="89"/>
      <c r="NFV5" s="89"/>
      <c r="NFW5" s="89"/>
      <c r="NFX5" s="89"/>
      <c r="NFY5" s="89"/>
      <c r="NFZ5" s="89"/>
      <c r="NGA5" s="89"/>
      <c r="NGB5" s="89"/>
      <c r="NGC5" s="89"/>
      <c r="NGD5" s="89"/>
      <c r="NGE5" s="89"/>
      <c r="NGF5" s="89"/>
      <c r="NGG5" s="89"/>
      <c r="NGH5" s="89"/>
      <c r="NGI5" s="89"/>
      <c r="NGJ5" s="89"/>
      <c r="NGK5" s="89"/>
      <c r="NGL5" s="89"/>
      <c r="NGM5" s="89"/>
      <c r="NGN5" s="89"/>
      <c r="NGO5" s="89"/>
      <c r="NGP5" s="89"/>
      <c r="NGQ5" s="89"/>
      <c r="NGR5" s="89"/>
      <c r="NGS5" s="89"/>
      <c r="NGT5" s="89"/>
      <c r="NGU5" s="89"/>
      <c r="NGV5" s="89"/>
      <c r="NGW5" s="89"/>
      <c r="NGX5" s="89"/>
      <c r="NGY5" s="89"/>
      <c r="NGZ5" s="89"/>
      <c r="NHA5" s="89"/>
      <c r="NHB5" s="89"/>
      <c r="NHC5" s="89"/>
      <c r="NHD5" s="89"/>
      <c r="NHE5" s="89"/>
      <c r="NHF5" s="89"/>
      <c r="NHG5" s="89"/>
      <c r="NHH5" s="89"/>
      <c r="NHI5" s="89"/>
      <c r="NHJ5" s="89"/>
      <c r="NHK5" s="89"/>
      <c r="NHL5" s="89"/>
      <c r="NHM5" s="89"/>
      <c r="NHN5" s="89"/>
      <c r="NHO5" s="89"/>
      <c r="NHP5" s="89"/>
      <c r="NHQ5" s="89"/>
      <c r="NHR5" s="89"/>
      <c r="NHS5" s="89"/>
      <c r="NHT5" s="89"/>
      <c r="NHU5" s="89"/>
      <c r="NHV5" s="89"/>
      <c r="NHW5" s="89"/>
      <c r="NHX5" s="89"/>
      <c r="NHY5" s="89"/>
      <c r="NHZ5" s="89"/>
      <c r="NIA5" s="89"/>
      <c r="NIB5" s="89"/>
      <c r="NIC5" s="89"/>
      <c r="NID5" s="89"/>
      <c r="NIE5" s="89"/>
      <c r="NIF5" s="89"/>
      <c r="NIG5" s="89"/>
      <c r="NIH5" s="89"/>
      <c r="NII5" s="89"/>
      <c r="NIJ5" s="89"/>
      <c r="NIK5" s="89"/>
      <c r="NIL5" s="89"/>
      <c r="NIM5" s="89"/>
      <c r="NIN5" s="89"/>
      <c r="NIO5" s="89"/>
      <c r="NIP5" s="89"/>
      <c r="NIQ5" s="89"/>
      <c r="NIR5" s="89"/>
      <c r="NIS5" s="89"/>
      <c r="NIT5" s="89"/>
      <c r="NIU5" s="89"/>
      <c r="NIV5" s="89"/>
      <c r="NIW5" s="89"/>
      <c r="NIX5" s="89"/>
      <c r="NIY5" s="89"/>
      <c r="NIZ5" s="89"/>
      <c r="NJA5" s="89"/>
      <c r="NJB5" s="89"/>
      <c r="NJC5" s="89"/>
      <c r="NJD5" s="89"/>
      <c r="NJE5" s="89"/>
      <c r="NJF5" s="89"/>
      <c r="NJG5" s="89"/>
      <c r="NJH5" s="89"/>
      <c r="NJI5" s="89"/>
      <c r="NJJ5" s="89"/>
      <c r="NJK5" s="89"/>
      <c r="NJL5" s="89"/>
      <c r="NJM5" s="89"/>
      <c r="NJN5" s="89"/>
      <c r="NJO5" s="89"/>
      <c r="NJP5" s="89"/>
      <c r="NJQ5" s="89"/>
      <c r="NJR5" s="89"/>
      <c r="NJS5" s="89"/>
      <c r="NJT5" s="89"/>
      <c r="NJU5" s="89"/>
      <c r="NJV5" s="89"/>
      <c r="NJW5" s="89"/>
      <c r="NJX5" s="89"/>
      <c r="NJY5" s="89"/>
      <c r="NJZ5" s="89"/>
      <c r="NKA5" s="89"/>
      <c r="NKB5" s="89"/>
      <c r="NKC5" s="89"/>
      <c r="NKD5" s="89"/>
      <c r="NKE5" s="89"/>
      <c r="NKF5" s="89"/>
      <c r="NKG5" s="89"/>
      <c r="NKH5" s="89"/>
      <c r="NKI5" s="89"/>
      <c r="NKJ5" s="89"/>
      <c r="NKK5" s="89"/>
      <c r="NKL5" s="89"/>
      <c r="NKM5" s="89"/>
      <c r="NKN5" s="89"/>
      <c r="NKO5" s="89"/>
      <c r="NKP5" s="89"/>
      <c r="NKQ5" s="89"/>
      <c r="NKR5" s="89"/>
      <c r="NKS5" s="89"/>
      <c r="NKT5" s="89"/>
      <c r="NKU5" s="89"/>
      <c r="NKV5" s="89"/>
      <c r="NKW5" s="89"/>
      <c r="NKX5" s="89"/>
      <c r="NKY5" s="89"/>
      <c r="NKZ5" s="89"/>
      <c r="NLA5" s="89"/>
      <c r="NLB5" s="89"/>
      <c r="NLC5" s="89"/>
      <c r="NLD5" s="89"/>
      <c r="NLE5" s="89"/>
      <c r="NLF5" s="89"/>
      <c r="NLG5" s="89"/>
      <c r="NLH5" s="89"/>
      <c r="NLI5" s="89"/>
      <c r="NLJ5" s="89"/>
      <c r="NLK5" s="89"/>
      <c r="NLL5" s="89"/>
      <c r="NLM5" s="89"/>
      <c r="NLN5" s="89"/>
      <c r="NLO5" s="89"/>
      <c r="NLP5" s="89"/>
      <c r="NLQ5" s="89"/>
      <c r="NLR5" s="89"/>
      <c r="NLS5" s="89"/>
      <c r="NLT5" s="89"/>
      <c r="NLU5" s="89"/>
      <c r="NLV5" s="89"/>
      <c r="NLW5" s="89"/>
      <c r="NLX5" s="89"/>
      <c r="NLY5" s="89"/>
      <c r="NLZ5" s="89"/>
      <c r="NMA5" s="89"/>
      <c r="NMB5" s="89"/>
      <c r="NMC5" s="89"/>
      <c r="NMD5" s="89"/>
      <c r="NME5" s="89"/>
      <c r="NMF5" s="89"/>
      <c r="NMG5" s="89"/>
      <c r="NMH5" s="89"/>
      <c r="NMI5" s="89"/>
      <c r="NMJ5" s="89"/>
      <c r="NMK5" s="89"/>
      <c r="NML5" s="89"/>
      <c r="NMM5" s="89"/>
      <c r="NMN5" s="89"/>
      <c r="NMO5" s="89"/>
      <c r="NMP5" s="89"/>
      <c r="NMQ5" s="89"/>
      <c r="NMR5" s="89"/>
      <c r="NMS5" s="89"/>
      <c r="NMT5" s="89"/>
      <c r="NMU5" s="89"/>
      <c r="NMV5" s="89"/>
      <c r="NMW5" s="89"/>
      <c r="NMX5" s="89"/>
      <c r="NMY5" s="89"/>
      <c r="NMZ5" s="89"/>
      <c r="NNA5" s="89"/>
      <c r="NNB5" s="89"/>
      <c r="NNC5" s="89"/>
      <c r="NND5" s="89"/>
      <c r="NNE5" s="89"/>
      <c r="NNF5" s="89"/>
      <c r="NNG5" s="89"/>
      <c r="NNH5" s="89"/>
      <c r="NNI5" s="89"/>
      <c r="NNJ5" s="89"/>
      <c r="NNK5" s="89"/>
      <c r="NNL5" s="89"/>
      <c r="NNM5" s="89"/>
      <c r="NNN5" s="89"/>
      <c r="NNO5" s="89"/>
      <c r="NNP5" s="89"/>
      <c r="NNQ5" s="89"/>
      <c r="NNR5" s="89"/>
      <c r="NNS5" s="89"/>
      <c r="NNT5" s="89"/>
      <c r="NNU5" s="89"/>
      <c r="NNV5" s="89"/>
      <c r="NNW5" s="89"/>
      <c r="NNX5" s="89"/>
      <c r="NNY5" s="89"/>
      <c r="NNZ5" s="89"/>
      <c r="NOA5" s="89"/>
      <c r="NOB5" s="89"/>
      <c r="NOC5" s="89"/>
      <c r="NOD5" s="89"/>
      <c r="NOE5" s="89"/>
      <c r="NOF5" s="89"/>
      <c r="NOG5" s="89"/>
      <c r="NOH5" s="89"/>
      <c r="NOI5" s="89"/>
      <c r="NOJ5" s="89"/>
      <c r="NOK5" s="89"/>
      <c r="NOL5" s="89"/>
      <c r="NOM5" s="89"/>
      <c r="NON5" s="89"/>
      <c r="NOO5" s="89"/>
      <c r="NOP5" s="89"/>
      <c r="NOQ5" s="89"/>
      <c r="NOR5" s="89"/>
      <c r="NOS5" s="89"/>
      <c r="NOT5" s="89"/>
      <c r="NOU5" s="89"/>
      <c r="NOV5" s="89"/>
      <c r="NOW5" s="89"/>
      <c r="NOX5" s="89"/>
      <c r="NOY5" s="89"/>
      <c r="NOZ5" s="89"/>
      <c r="NPA5" s="89"/>
      <c r="NPB5" s="89"/>
      <c r="NPC5" s="89"/>
      <c r="NPD5" s="89"/>
      <c r="NPE5" s="89"/>
      <c r="NPF5" s="89"/>
      <c r="NPG5" s="89"/>
      <c r="NPH5" s="89"/>
      <c r="NPI5" s="89"/>
      <c r="NPJ5" s="89"/>
      <c r="NPK5" s="89"/>
      <c r="NPL5" s="89"/>
      <c r="NPM5" s="89"/>
      <c r="NPN5" s="89"/>
      <c r="NPO5" s="89"/>
      <c r="NPP5" s="89"/>
      <c r="NPQ5" s="89"/>
      <c r="NPR5" s="89"/>
      <c r="NPS5" s="89"/>
      <c r="NPT5" s="89"/>
      <c r="NPU5" s="89"/>
      <c r="NPV5" s="89"/>
      <c r="NPW5" s="89"/>
      <c r="NPX5" s="89"/>
      <c r="NPY5" s="89"/>
      <c r="NPZ5" s="89"/>
      <c r="NQA5" s="89"/>
      <c r="NQB5" s="89"/>
      <c r="NQC5" s="89"/>
      <c r="NQD5" s="89"/>
      <c r="NQE5" s="89"/>
      <c r="NQF5" s="89"/>
      <c r="NQG5" s="89"/>
      <c r="NQH5" s="89"/>
      <c r="NQI5" s="89"/>
      <c r="NQJ5" s="89"/>
      <c r="NQK5" s="89"/>
      <c r="NQL5" s="89"/>
      <c r="NQM5" s="89"/>
      <c r="NQN5" s="89"/>
      <c r="NQO5" s="89"/>
      <c r="NQP5" s="89"/>
      <c r="NQQ5" s="89"/>
      <c r="NQR5" s="89"/>
      <c r="NQS5" s="89"/>
      <c r="NQT5" s="89"/>
      <c r="NQU5" s="89"/>
      <c r="NQV5" s="89"/>
      <c r="NQW5" s="89"/>
      <c r="NQX5" s="89"/>
      <c r="NQY5" s="89"/>
      <c r="NQZ5" s="89"/>
      <c r="NRA5" s="89"/>
      <c r="NRB5" s="89"/>
      <c r="NRC5" s="89"/>
      <c r="NRD5" s="89"/>
      <c r="NRE5" s="89"/>
      <c r="NRF5" s="89"/>
      <c r="NRG5" s="89"/>
      <c r="NRH5" s="89"/>
      <c r="NRI5" s="89"/>
      <c r="NRJ5" s="89"/>
      <c r="NRK5" s="89"/>
      <c r="NRL5" s="89"/>
      <c r="NRM5" s="89"/>
      <c r="NRN5" s="89"/>
      <c r="NRO5" s="89"/>
      <c r="NRP5" s="89"/>
      <c r="NRQ5" s="89"/>
      <c r="NRR5" s="89"/>
      <c r="NRS5" s="89"/>
      <c r="NRT5" s="89"/>
      <c r="NRU5" s="89"/>
      <c r="NRV5" s="89"/>
      <c r="NRW5" s="89"/>
      <c r="NRX5" s="89"/>
      <c r="NRY5" s="89"/>
      <c r="NRZ5" s="89"/>
      <c r="NSA5" s="89"/>
      <c r="NSB5" s="89"/>
      <c r="NSC5" s="89"/>
      <c r="NSD5" s="89"/>
      <c r="NSE5" s="89"/>
      <c r="NSF5" s="89"/>
      <c r="NSG5" s="89"/>
      <c r="NSH5" s="89"/>
      <c r="NSI5" s="89"/>
      <c r="NSJ5" s="89"/>
      <c r="NSK5" s="89"/>
      <c r="NSL5" s="89"/>
      <c r="NSM5" s="89"/>
      <c r="NSN5" s="89"/>
      <c r="NSO5" s="89"/>
      <c r="NSP5" s="89"/>
      <c r="NSQ5" s="89"/>
      <c r="NSR5" s="89"/>
      <c r="NSS5" s="89"/>
      <c r="NST5" s="89"/>
      <c r="NSU5" s="89"/>
      <c r="NSV5" s="89"/>
      <c r="NSW5" s="89"/>
      <c r="NSX5" s="89"/>
      <c r="NSY5" s="89"/>
      <c r="NSZ5" s="89"/>
      <c r="NTA5" s="89"/>
      <c r="NTB5" s="89"/>
      <c r="NTC5" s="89"/>
      <c r="NTD5" s="89"/>
      <c r="NTE5" s="89"/>
      <c r="NTF5" s="89"/>
      <c r="NTG5" s="89"/>
      <c r="NTH5" s="89"/>
      <c r="NTI5" s="89"/>
      <c r="NTJ5" s="89"/>
      <c r="NTK5" s="89"/>
      <c r="NTL5" s="89"/>
      <c r="NTM5" s="89"/>
      <c r="NTN5" s="89"/>
      <c r="NTO5" s="89"/>
      <c r="NTP5" s="89"/>
      <c r="NTQ5" s="89"/>
      <c r="NTR5" s="89"/>
      <c r="NTS5" s="89"/>
      <c r="NTT5" s="89"/>
      <c r="NTU5" s="89"/>
      <c r="NTV5" s="89"/>
      <c r="NTW5" s="89"/>
      <c r="NTX5" s="89"/>
      <c r="NTY5" s="89"/>
      <c r="NTZ5" s="89"/>
      <c r="NUA5" s="89"/>
      <c r="NUB5" s="89"/>
      <c r="NUC5" s="89"/>
      <c r="NUD5" s="89"/>
      <c r="NUE5" s="89"/>
      <c r="NUF5" s="89"/>
      <c r="NUG5" s="89"/>
      <c r="NUH5" s="89"/>
      <c r="NUI5" s="89"/>
      <c r="NUJ5" s="89"/>
      <c r="NUK5" s="89"/>
      <c r="NUL5" s="89"/>
      <c r="NUM5" s="89"/>
      <c r="NUN5" s="89"/>
      <c r="NUO5" s="89"/>
      <c r="NUP5" s="89"/>
      <c r="NUQ5" s="89"/>
      <c r="NUR5" s="89"/>
      <c r="NUS5" s="89"/>
      <c r="NUT5" s="89"/>
      <c r="NUU5" s="89"/>
      <c r="NUV5" s="89"/>
      <c r="NUW5" s="89"/>
      <c r="NUX5" s="89"/>
      <c r="NUY5" s="89"/>
      <c r="NUZ5" s="89"/>
      <c r="NVA5" s="89"/>
      <c r="NVB5" s="89"/>
      <c r="NVC5" s="89"/>
      <c r="NVD5" s="89"/>
      <c r="NVE5" s="89"/>
      <c r="NVF5" s="89"/>
      <c r="NVG5" s="89"/>
      <c r="NVH5" s="89"/>
      <c r="NVI5" s="89"/>
      <c r="NVJ5" s="89"/>
      <c r="NVK5" s="89"/>
      <c r="NVL5" s="89"/>
      <c r="NVM5" s="89"/>
      <c r="NVN5" s="89"/>
      <c r="NVO5" s="89"/>
      <c r="NVP5" s="89"/>
      <c r="NVQ5" s="89"/>
      <c r="NVR5" s="89"/>
      <c r="NVS5" s="89"/>
      <c r="NVT5" s="89"/>
      <c r="NVU5" s="89"/>
      <c r="NVV5" s="89"/>
      <c r="NVW5" s="89"/>
      <c r="NVX5" s="89"/>
      <c r="NVY5" s="89"/>
      <c r="NVZ5" s="89"/>
      <c r="NWA5" s="89"/>
      <c r="NWB5" s="89"/>
      <c r="NWC5" s="89"/>
      <c r="NWD5" s="89"/>
      <c r="NWE5" s="89"/>
      <c r="NWF5" s="89"/>
      <c r="NWG5" s="89"/>
      <c r="NWH5" s="89"/>
      <c r="NWI5" s="89"/>
      <c r="NWJ5" s="89"/>
      <c r="NWK5" s="89"/>
      <c r="NWL5" s="89"/>
      <c r="NWM5" s="89"/>
      <c r="NWN5" s="89"/>
      <c r="NWO5" s="89"/>
      <c r="NWP5" s="89"/>
      <c r="NWQ5" s="89"/>
      <c r="NWR5" s="89"/>
      <c r="NWS5" s="89"/>
      <c r="NWT5" s="89"/>
      <c r="NWU5" s="89"/>
      <c r="NWV5" s="89"/>
      <c r="NWW5" s="89"/>
      <c r="NWX5" s="89"/>
      <c r="NWY5" s="89"/>
      <c r="NWZ5" s="89"/>
      <c r="NXA5" s="89"/>
      <c r="NXB5" s="89"/>
      <c r="NXC5" s="89"/>
      <c r="NXD5" s="89"/>
      <c r="NXE5" s="89"/>
      <c r="NXF5" s="89"/>
      <c r="NXG5" s="89"/>
      <c r="NXH5" s="89"/>
      <c r="NXI5" s="89"/>
      <c r="NXJ5" s="89"/>
      <c r="NXK5" s="89"/>
      <c r="NXL5" s="89"/>
      <c r="NXM5" s="89"/>
      <c r="NXN5" s="89"/>
      <c r="NXO5" s="89"/>
      <c r="NXP5" s="89"/>
      <c r="NXQ5" s="89"/>
      <c r="NXR5" s="89"/>
      <c r="NXS5" s="89"/>
      <c r="NXT5" s="89"/>
      <c r="NXU5" s="89"/>
      <c r="NXV5" s="89"/>
      <c r="NXW5" s="89"/>
      <c r="NXX5" s="89"/>
      <c r="NXY5" s="89"/>
      <c r="NXZ5" s="89"/>
      <c r="NYA5" s="89"/>
      <c r="NYB5" s="89"/>
      <c r="NYC5" s="89"/>
      <c r="NYD5" s="89"/>
      <c r="NYE5" s="89"/>
      <c r="NYF5" s="89"/>
      <c r="NYG5" s="89"/>
      <c r="NYH5" s="89"/>
      <c r="NYI5" s="89"/>
      <c r="NYJ5" s="89"/>
      <c r="NYK5" s="89"/>
      <c r="NYL5" s="89"/>
      <c r="NYM5" s="89"/>
      <c r="NYN5" s="89"/>
      <c r="NYO5" s="89"/>
      <c r="NYP5" s="89"/>
      <c r="NYQ5" s="89"/>
      <c r="NYR5" s="89"/>
      <c r="NYS5" s="89"/>
      <c r="NYT5" s="89"/>
      <c r="NYU5" s="89"/>
      <c r="NYV5" s="89"/>
      <c r="NYW5" s="89"/>
      <c r="NYX5" s="89"/>
      <c r="NYY5" s="89"/>
      <c r="NYZ5" s="89"/>
      <c r="NZA5" s="89"/>
      <c r="NZB5" s="89"/>
      <c r="NZC5" s="89"/>
      <c r="NZD5" s="89"/>
      <c r="NZE5" s="89"/>
      <c r="NZF5" s="89"/>
      <c r="NZG5" s="89"/>
      <c r="NZH5" s="89"/>
      <c r="NZI5" s="89"/>
      <c r="NZJ5" s="89"/>
      <c r="NZK5" s="89"/>
      <c r="NZL5" s="89"/>
      <c r="NZM5" s="89"/>
      <c r="NZN5" s="89"/>
      <c r="NZO5" s="89"/>
      <c r="NZP5" s="89"/>
      <c r="NZQ5" s="89"/>
      <c r="NZR5" s="89"/>
      <c r="NZS5" s="89"/>
      <c r="NZT5" s="89"/>
      <c r="NZU5" s="89"/>
      <c r="NZV5" s="89"/>
      <c r="NZW5" s="89"/>
      <c r="NZX5" s="89"/>
      <c r="NZY5" s="89"/>
      <c r="NZZ5" s="89"/>
      <c r="OAA5" s="89"/>
      <c r="OAB5" s="89"/>
      <c r="OAC5" s="89"/>
      <c r="OAD5" s="89"/>
      <c r="OAE5" s="89"/>
      <c r="OAF5" s="89"/>
      <c r="OAG5" s="89"/>
      <c r="OAH5" s="89"/>
      <c r="OAI5" s="89"/>
      <c r="OAJ5" s="89"/>
      <c r="OAK5" s="89"/>
      <c r="OAL5" s="89"/>
      <c r="OAM5" s="89"/>
      <c r="OAN5" s="89"/>
      <c r="OAO5" s="89"/>
      <c r="OAP5" s="89"/>
      <c r="OAQ5" s="89"/>
      <c r="OAR5" s="89"/>
      <c r="OAS5" s="89"/>
      <c r="OAT5" s="89"/>
      <c r="OAU5" s="89"/>
      <c r="OAV5" s="89"/>
      <c r="OAW5" s="89"/>
      <c r="OAX5" s="89"/>
      <c r="OAY5" s="89"/>
      <c r="OAZ5" s="89"/>
      <c r="OBA5" s="89"/>
      <c r="OBB5" s="89"/>
      <c r="OBC5" s="89"/>
      <c r="OBD5" s="89"/>
      <c r="OBE5" s="89"/>
      <c r="OBF5" s="89"/>
      <c r="OBG5" s="89"/>
      <c r="OBH5" s="89"/>
      <c r="OBI5" s="89"/>
      <c r="OBJ5" s="89"/>
      <c r="OBK5" s="89"/>
      <c r="OBL5" s="89"/>
      <c r="OBM5" s="89"/>
      <c r="OBN5" s="89"/>
      <c r="OBO5" s="89"/>
      <c r="OBP5" s="89"/>
      <c r="OBQ5" s="89"/>
      <c r="OBR5" s="89"/>
      <c r="OBS5" s="89"/>
      <c r="OBT5" s="89"/>
      <c r="OBU5" s="89"/>
      <c r="OBV5" s="89"/>
      <c r="OBW5" s="89"/>
      <c r="OBX5" s="89"/>
      <c r="OBY5" s="89"/>
      <c r="OBZ5" s="89"/>
      <c r="OCA5" s="89"/>
      <c r="OCB5" s="89"/>
      <c r="OCC5" s="89"/>
      <c r="OCD5" s="89"/>
      <c r="OCE5" s="89"/>
      <c r="OCF5" s="89"/>
      <c r="OCG5" s="89"/>
      <c r="OCH5" s="89"/>
      <c r="OCI5" s="89"/>
      <c r="OCJ5" s="89"/>
      <c r="OCK5" s="89"/>
      <c r="OCL5" s="89"/>
      <c r="OCM5" s="89"/>
      <c r="OCN5" s="89"/>
      <c r="OCO5" s="89"/>
      <c r="OCP5" s="89"/>
      <c r="OCQ5" s="89"/>
      <c r="OCR5" s="89"/>
      <c r="OCS5" s="89"/>
      <c r="OCT5" s="89"/>
      <c r="OCU5" s="89"/>
      <c r="OCV5" s="89"/>
      <c r="OCW5" s="89"/>
      <c r="OCX5" s="89"/>
      <c r="OCY5" s="89"/>
      <c r="OCZ5" s="89"/>
      <c r="ODA5" s="89"/>
      <c r="ODB5" s="89"/>
      <c r="ODC5" s="89"/>
      <c r="ODD5" s="89"/>
      <c r="ODE5" s="89"/>
      <c r="ODF5" s="89"/>
      <c r="ODG5" s="89"/>
      <c r="ODH5" s="89"/>
      <c r="ODI5" s="89"/>
      <c r="ODJ5" s="89"/>
      <c r="ODK5" s="89"/>
      <c r="ODL5" s="89"/>
      <c r="ODM5" s="89"/>
      <c r="ODN5" s="89"/>
      <c r="ODO5" s="89"/>
      <c r="ODP5" s="89"/>
      <c r="ODQ5" s="89"/>
      <c r="ODR5" s="89"/>
      <c r="ODS5" s="89"/>
      <c r="ODT5" s="89"/>
      <c r="ODU5" s="89"/>
      <c r="ODV5" s="89"/>
      <c r="ODW5" s="89"/>
      <c r="ODX5" s="89"/>
      <c r="ODY5" s="89"/>
      <c r="ODZ5" s="89"/>
      <c r="OEA5" s="89"/>
      <c r="OEB5" s="89"/>
      <c r="OEC5" s="89"/>
      <c r="OED5" s="89"/>
      <c r="OEE5" s="89"/>
      <c r="OEF5" s="89"/>
      <c r="OEG5" s="89"/>
      <c r="OEH5" s="89"/>
      <c r="OEI5" s="89"/>
      <c r="OEJ5" s="89"/>
      <c r="OEK5" s="89"/>
      <c r="OEL5" s="89"/>
      <c r="OEM5" s="89"/>
      <c r="OEN5" s="89"/>
      <c r="OEO5" s="89"/>
      <c r="OEP5" s="89"/>
      <c r="OEQ5" s="89"/>
      <c r="OER5" s="89"/>
      <c r="OES5" s="89"/>
      <c r="OET5" s="89"/>
      <c r="OEU5" s="89"/>
      <c r="OEV5" s="89"/>
      <c r="OEW5" s="89"/>
      <c r="OEX5" s="89"/>
      <c r="OEY5" s="89"/>
      <c r="OEZ5" s="89"/>
      <c r="OFA5" s="89"/>
      <c r="OFB5" s="89"/>
      <c r="OFC5" s="89"/>
      <c r="OFD5" s="89"/>
      <c r="OFE5" s="89"/>
      <c r="OFF5" s="89"/>
      <c r="OFG5" s="89"/>
      <c r="OFH5" s="89"/>
      <c r="OFI5" s="89"/>
      <c r="OFJ5" s="89"/>
      <c r="OFK5" s="89"/>
      <c r="OFL5" s="89"/>
      <c r="OFM5" s="89"/>
      <c r="OFN5" s="89"/>
      <c r="OFO5" s="89"/>
      <c r="OFP5" s="89"/>
      <c r="OFQ5" s="89"/>
      <c r="OFR5" s="89"/>
      <c r="OFS5" s="89"/>
      <c r="OFT5" s="89"/>
      <c r="OFU5" s="89"/>
      <c r="OFV5" s="89"/>
      <c r="OFW5" s="89"/>
      <c r="OFX5" s="89"/>
      <c r="OFY5" s="89"/>
      <c r="OFZ5" s="89"/>
      <c r="OGA5" s="89"/>
      <c r="OGB5" s="89"/>
      <c r="OGC5" s="89"/>
      <c r="OGD5" s="89"/>
      <c r="OGE5" s="89"/>
      <c r="OGF5" s="89"/>
      <c r="OGG5" s="89"/>
      <c r="OGH5" s="89"/>
      <c r="OGI5" s="89"/>
      <c r="OGJ5" s="89"/>
      <c r="OGK5" s="89"/>
      <c r="OGL5" s="89"/>
      <c r="OGM5" s="89"/>
      <c r="OGN5" s="89"/>
      <c r="OGO5" s="89"/>
      <c r="OGP5" s="89"/>
      <c r="OGQ5" s="89"/>
      <c r="OGR5" s="89"/>
      <c r="OGS5" s="89"/>
      <c r="OGT5" s="89"/>
      <c r="OGU5" s="89"/>
      <c r="OGV5" s="89"/>
      <c r="OGW5" s="89"/>
      <c r="OGX5" s="89"/>
      <c r="OGY5" s="89"/>
      <c r="OGZ5" s="89"/>
      <c r="OHA5" s="89"/>
      <c r="OHB5" s="89"/>
      <c r="OHC5" s="89"/>
      <c r="OHD5" s="89"/>
      <c r="OHE5" s="89"/>
      <c r="OHF5" s="89"/>
      <c r="OHG5" s="89"/>
      <c r="OHH5" s="89"/>
      <c r="OHI5" s="89"/>
      <c r="OHJ5" s="89"/>
      <c r="OHK5" s="89"/>
      <c r="OHL5" s="89"/>
      <c r="OHM5" s="89"/>
      <c r="OHN5" s="89"/>
      <c r="OHO5" s="89"/>
      <c r="OHP5" s="89"/>
      <c r="OHQ5" s="89"/>
      <c r="OHR5" s="89"/>
      <c r="OHS5" s="89"/>
      <c r="OHT5" s="89"/>
      <c r="OHU5" s="89"/>
      <c r="OHV5" s="89"/>
      <c r="OHW5" s="89"/>
      <c r="OHX5" s="89"/>
      <c r="OHY5" s="89"/>
      <c r="OHZ5" s="89"/>
      <c r="OIA5" s="89"/>
      <c r="OIB5" s="89"/>
      <c r="OIC5" s="89"/>
      <c r="OID5" s="89"/>
      <c r="OIE5" s="89"/>
      <c r="OIF5" s="89"/>
      <c r="OIG5" s="89"/>
      <c r="OIH5" s="89"/>
      <c r="OII5" s="89"/>
      <c r="OIJ5" s="89"/>
      <c r="OIK5" s="89"/>
      <c r="OIL5" s="89"/>
      <c r="OIM5" s="89"/>
      <c r="OIN5" s="89"/>
      <c r="OIO5" s="89"/>
      <c r="OIP5" s="89"/>
      <c r="OIQ5" s="89"/>
      <c r="OIR5" s="89"/>
      <c r="OIS5" s="89"/>
      <c r="OIT5" s="89"/>
      <c r="OIU5" s="89"/>
      <c r="OIV5" s="89"/>
      <c r="OIW5" s="89"/>
      <c r="OIX5" s="89"/>
      <c r="OIY5" s="89"/>
      <c r="OIZ5" s="89"/>
      <c r="OJA5" s="89"/>
      <c r="OJB5" s="89"/>
      <c r="OJC5" s="89"/>
      <c r="OJD5" s="89"/>
      <c r="OJE5" s="89"/>
      <c r="OJF5" s="89"/>
      <c r="OJG5" s="89"/>
      <c r="OJH5" s="89"/>
      <c r="OJI5" s="89"/>
      <c r="OJJ5" s="89"/>
      <c r="OJK5" s="89"/>
      <c r="OJL5" s="89"/>
      <c r="OJM5" s="89"/>
      <c r="OJN5" s="89"/>
      <c r="OJO5" s="89"/>
      <c r="OJP5" s="89"/>
      <c r="OJQ5" s="89"/>
      <c r="OJR5" s="89"/>
      <c r="OJS5" s="89"/>
      <c r="OJT5" s="89"/>
      <c r="OJU5" s="89"/>
      <c r="OJV5" s="89"/>
      <c r="OJW5" s="89"/>
      <c r="OJX5" s="89"/>
      <c r="OJY5" s="89"/>
      <c r="OJZ5" s="89"/>
      <c r="OKA5" s="89"/>
      <c r="OKB5" s="89"/>
      <c r="OKC5" s="89"/>
      <c r="OKD5" s="89"/>
      <c r="OKE5" s="89"/>
      <c r="OKF5" s="89"/>
      <c r="OKG5" s="89"/>
      <c r="OKH5" s="89"/>
      <c r="OKI5" s="89"/>
      <c r="OKJ5" s="89"/>
      <c r="OKK5" s="89"/>
      <c r="OKL5" s="89"/>
      <c r="OKM5" s="89"/>
      <c r="OKN5" s="89"/>
      <c r="OKO5" s="89"/>
      <c r="OKP5" s="89"/>
      <c r="OKQ5" s="89"/>
      <c r="OKR5" s="89"/>
      <c r="OKS5" s="89"/>
      <c r="OKT5" s="89"/>
      <c r="OKU5" s="89"/>
      <c r="OKV5" s="89"/>
      <c r="OKW5" s="89"/>
      <c r="OKX5" s="89"/>
      <c r="OKY5" s="89"/>
      <c r="OKZ5" s="89"/>
      <c r="OLA5" s="89"/>
      <c r="OLB5" s="89"/>
      <c r="OLC5" s="89"/>
      <c r="OLD5" s="89"/>
      <c r="OLE5" s="89"/>
      <c r="OLF5" s="89"/>
      <c r="OLG5" s="89"/>
      <c r="OLH5" s="89"/>
      <c r="OLI5" s="89"/>
      <c r="OLJ5" s="89"/>
      <c r="OLK5" s="89"/>
      <c r="OLL5" s="89"/>
      <c r="OLM5" s="89"/>
      <c r="OLN5" s="89"/>
      <c r="OLO5" s="89"/>
      <c r="OLP5" s="89"/>
      <c r="OLQ5" s="89"/>
      <c r="OLR5" s="89"/>
      <c r="OLS5" s="89"/>
      <c r="OLT5" s="89"/>
      <c r="OLU5" s="89"/>
      <c r="OLV5" s="89"/>
      <c r="OLW5" s="89"/>
      <c r="OLX5" s="89"/>
      <c r="OLY5" s="89"/>
      <c r="OLZ5" s="89"/>
      <c r="OMA5" s="89"/>
      <c r="OMB5" s="89"/>
      <c r="OMC5" s="89"/>
      <c r="OMD5" s="89"/>
      <c r="OME5" s="89"/>
      <c r="OMF5" s="89"/>
      <c r="OMG5" s="89"/>
      <c r="OMH5" s="89"/>
      <c r="OMI5" s="89"/>
      <c r="OMJ5" s="89"/>
      <c r="OMK5" s="89"/>
      <c r="OML5" s="89"/>
      <c r="OMM5" s="89"/>
      <c r="OMN5" s="89"/>
      <c r="OMO5" s="89"/>
      <c r="OMP5" s="89"/>
      <c r="OMQ5" s="89"/>
      <c r="OMR5" s="89"/>
      <c r="OMS5" s="89"/>
      <c r="OMT5" s="89"/>
      <c r="OMU5" s="89"/>
      <c r="OMV5" s="89"/>
      <c r="OMW5" s="89"/>
      <c r="OMX5" s="89"/>
      <c r="OMY5" s="89"/>
      <c r="OMZ5" s="89"/>
      <c r="ONA5" s="89"/>
      <c r="ONB5" s="89"/>
      <c r="ONC5" s="89"/>
      <c r="OND5" s="89"/>
      <c r="ONE5" s="89"/>
      <c r="ONF5" s="89"/>
      <c r="ONG5" s="89"/>
      <c r="ONH5" s="89"/>
      <c r="ONI5" s="89"/>
      <c r="ONJ5" s="89"/>
      <c r="ONK5" s="89"/>
      <c r="ONL5" s="89"/>
      <c r="ONM5" s="89"/>
      <c r="ONN5" s="89"/>
      <c r="ONO5" s="89"/>
      <c r="ONP5" s="89"/>
      <c r="ONQ5" s="89"/>
      <c r="ONR5" s="89"/>
      <c r="ONS5" s="89"/>
      <c r="ONT5" s="89"/>
      <c r="ONU5" s="89"/>
      <c r="ONV5" s="89"/>
      <c r="ONW5" s="89"/>
      <c r="ONX5" s="89"/>
      <c r="ONY5" s="89"/>
      <c r="ONZ5" s="89"/>
      <c r="OOA5" s="89"/>
      <c r="OOB5" s="89"/>
      <c r="OOC5" s="89"/>
      <c r="OOD5" s="89"/>
      <c r="OOE5" s="89"/>
      <c r="OOF5" s="89"/>
      <c r="OOG5" s="89"/>
      <c r="OOH5" s="89"/>
      <c r="OOI5" s="89"/>
      <c r="OOJ5" s="89"/>
      <c r="OOK5" s="89"/>
      <c r="OOL5" s="89"/>
      <c r="OOM5" s="89"/>
      <c r="OON5" s="89"/>
      <c r="OOO5" s="89"/>
      <c r="OOP5" s="89"/>
      <c r="OOQ5" s="89"/>
      <c r="OOR5" s="89"/>
      <c r="OOS5" s="89"/>
      <c r="OOT5" s="89"/>
      <c r="OOU5" s="89"/>
      <c r="OOV5" s="89"/>
      <c r="OOW5" s="89"/>
      <c r="OOX5" s="89"/>
      <c r="OOY5" s="89"/>
      <c r="OOZ5" s="89"/>
      <c r="OPA5" s="89"/>
      <c r="OPB5" s="89"/>
      <c r="OPC5" s="89"/>
      <c r="OPD5" s="89"/>
      <c r="OPE5" s="89"/>
      <c r="OPF5" s="89"/>
      <c r="OPG5" s="89"/>
      <c r="OPH5" s="89"/>
      <c r="OPI5" s="89"/>
      <c r="OPJ5" s="89"/>
      <c r="OPK5" s="89"/>
      <c r="OPL5" s="89"/>
      <c r="OPM5" s="89"/>
      <c r="OPN5" s="89"/>
      <c r="OPO5" s="89"/>
      <c r="OPP5" s="89"/>
      <c r="OPQ5" s="89"/>
      <c r="OPR5" s="89"/>
      <c r="OPS5" s="89"/>
      <c r="OPT5" s="89"/>
      <c r="OPU5" s="89"/>
      <c r="OPV5" s="89"/>
      <c r="OPW5" s="89"/>
      <c r="OPX5" s="89"/>
      <c r="OPY5" s="89"/>
      <c r="OPZ5" s="89"/>
      <c r="OQA5" s="89"/>
      <c r="OQB5" s="89"/>
      <c r="OQC5" s="89"/>
      <c r="OQD5" s="89"/>
      <c r="OQE5" s="89"/>
      <c r="OQF5" s="89"/>
      <c r="OQG5" s="89"/>
      <c r="OQH5" s="89"/>
      <c r="OQI5" s="89"/>
      <c r="OQJ5" s="89"/>
      <c r="OQK5" s="89"/>
      <c r="OQL5" s="89"/>
      <c r="OQM5" s="89"/>
      <c r="OQN5" s="89"/>
      <c r="OQO5" s="89"/>
      <c r="OQP5" s="89"/>
      <c r="OQQ5" s="89"/>
      <c r="OQR5" s="89"/>
      <c r="OQS5" s="89"/>
      <c r="OQT5" s="89"/>
      <c r="OQU5" s="89"/>
      <c r="OQV5" s="89"/>
      <c r="OQW5" s="89"/>
      <c r="OQX5" s="89"/>
      <c r="OQY5" s="89"/>
      <c r="OQZ5" s="89"/>
      <c r="ORA5" s="89"/>
      <c r="ORB5" s="89"/>
      <c r="ORC5" s="89"/>
      <c r="ORD5" s="89"/>
      <c r="ORE5" s="89"/>
      <c r="ORF5" s="89"/>
      <c r="ORG5" s="89"/>
      <c r="ORH5" s="89"/>
      <c r="ORI5" s="89"/>
      <c r="ORJ5" s="89"/>
      <c r="ORK5" s="89"/>
      <c r="ORL5" s="89"/>
      <c r="ORM5" s="89"/>
      <c r="ORN5" s="89"/>
      <c r="ORO5" s="89"/>
      <c r="ORP5" s="89"/>
      <c r="ORQ5" s="89"/>
      <c r="ORR5" s="89"/>
      <c r="ORS5" s="89"/>
      <c r="ORT5" s="89"/>
      <c r="ORU5" s="89"/>
      <c r="ORV5" s="89"/>
      <c r="ORW5" s="89"/>
      <c r="ORX5" s="89"/>
      <c r="ORY5" s="89"/>
      <c r="ORZ5" s="89"/>
      <c r="OSA5" s="89"/>
      <c r="OSB5" s="89"/>
      <c r="OSC5" s="89"/>
      <c r="OSD5" s="89"/>
      <c r="OSE5" s="89"/>
      <c r="OSF5" s="89"/>
      <c r="OSG5" s="89"/>
      <c r="OSH5" s="89"/>
      <c r="OSI5" s="89"/>
      <c r="OSJ5" s="89"/>
      <c r="OSK5" s="89"/>
      <c r="OSL5" s="89"/>
      <c r="OSM5" s="89"/>
      <c r="OSN5" s="89"/>
      <c r="OSO5" s="89"/>
      <c r="OSP5" s="89"/>
      <c r="OSQ5" s="89"/>
      <c r="OSR5" s="89"/>
      <c r="OSS5" s="89"/>
      <c r="OST5" s="89"/>
      <c r="OSU5" s="89"/>
      <c r="OSV5" s="89"/>
      <c r="OSW5" s="89"/>
      <c r="OSX5" s="89"/>
      <c r="OSY5" s="89"/>
      <c r="OSZ5" s="89"/>
      <c r="OTA5" s="89"/>
      <c r="OTB5" s="89"/>
      <c r="OTC5" s="89"/>
      <c r="OTD5" s="89"/>
      <c r="OTE5" s="89"/>
      <c r="OTF5" s="89"/>
      <c r="OTG5" s="89"/>
      <c r="OTH5" s="89"/>
      <c r="OTI5" s="89"/>
      <c r="OTJ5" s="89"/>
      <c r="OTK5" s="89"/>
      <c r="OTL5" s="89"/>
      <c r="OTM5" s="89"/>
      <c r="OTN5" s="89"/>
      <c r="OTO5" s="89"/>
      <c r="OTP5" s="89"/>
      <c r="OTQ5" s="89"/>
      <c r="OTR5" s="89"/>
      <c r="OTS5" s="89"/>
      <c r="OTT5" s="89"/>
      <c r="OTU5" s="89"/>
      <c r="OTV5" s="89"/>
      <c r="OTW5" s="89"/>
      <c r="OTX5" s="89"/>
      <c r="OTY5" s="89"/>
      <c r="OTZ5" s="89"/>
      <c r="OUA5" s="89"/>
      <c r="OUB5" s="89"/>
      <c r="OUC5" s="89"/>
      <c r="OUD5" s="89"/>
      <c r="OUE5" s="89"/>
      <c r="OUF5" s="89"/>
      <c r="OUG5" s="89"/>
      <c r="OUH5" s="89"/>
      <c r="OUI5" s="89"/>
      <c r="OUJ5" s="89"/>
      <c r="OUK5" s="89"/>
      <c r="OUL5" s="89"/>
      <c r="OUM5" s="89"/>
      <c r="OUN5" s="89"/>
      <c r="OUO5" s="89"/>
      <c r="OUP5" s="89"/>
      <c r="OUQ5" s="89"/>
      <c r="OUR5" s="89"/>
      <c r="OUS5" s="89"/>
      <c r="OUT5" s="89"/>
      <c r="OUU5" s="89"/>
      <c r="OUV5" s="89"/>
      <c r="OUW5" s="89"/>
      <c r="OUX5" s="89"/>
      <c r="OUY5" s="89"/>
      <c r="OUZ5" s="89"/>
      <c r="OVA5" s="89"/>
      <c r="OVB5" s="89"/>
      <c r="OVC5" s="89"/>
      <c r="OVD5" s="89"/>
      <c r="OVE5" s="89"/>
      <c r="OVF5" s="89"/>
      <c r="OVG5" s="89"/>
      <c r="OVH5" s="89"/>
      <c r="OVI5" s="89"/>
      <c r="OVJ5" s="89"/>
      <c r="OVK5" s="89"/>
      <c r="OVL5" s="89"/>
      <c r="OVM5" s="89"/>
      <c r="OVN5" s="89"/>
      <c r="OVO5" s="89"/>
      <c r="OVP5" s="89"/>
      <c r="OVQ5" s="89"/>
      <c r="OVR5" s="89"/>
      <c r="OVS5" s="89"/>
      <c r="OVT5" s="89"/>
      <c r="OVU5" s="89"/>
      <c r="OVV5" s="89"/>
      <c r="OVW5" s="89"/>
      <c r="OVX5" s="89"/>
      <c r="OVY5" s="89"/>
      <c r="OVZ5" s="89"/>
      <c r="OWA5" s="89"/>
      <c r="OWB5" s="89"/>
      <c r="OWC5" s="89"/>
      <c r="OWD5" s="89"/>
      <c r="OWE5" s="89"/>
      <c r="OWF5" s="89"/>
      <c r="OWG5" s="89"/>
      <c r="OWH5" s="89"/>
      <c r="OWI5" s="89"/>
      <c r="OWJ5" s="89"/>
      <c r="OWK5" s="89"/>
      <c r="OWL5" s="89"/>
      <c r="OWM5" s="89"/>
      <c r="OWN5" s="89"/>
      <c r="OWO5" s="89"/>
      <c r="OWP5" s="89"/>
      <c r="OWQ5" s="89"/>
      <c r="OWR5" s="89"/>
      <c r="OWS5" s="89"/>
      <c r="OWT5" s="89"/>
      <c r="OWU5" s="89"/>
      <c r="OWV5" s="89"/>
      <c r="OWW5" s="89"/>
      <c r="OWX5" s="89"/>
      <c r="OWY5" s="89"/>
      <c r="OWZ5" s="89"/>
      <c r="OXA5" s="89"/>
      <c r="OXB5" s="89"/>
      <c r="OXC5" s="89"/>
      <c r="OXD5" s="89"/>
      <c r="OXE5" s="89"/>
      <c r="OXF5" s="89"/>
      <c r="OXG5" s="89"/>
      <c r="OXH5" s="89"/>
      <c r="OXI5" s="89"/>
      <c r="OXJ5" s="89"/>
      <c r="OXK5" s="89"/>
      <c r="OXL5" s="89"/>
      <c r="OXM5" s="89"/>
      <c r="OXN5" s="89"/>
      <c r="OXO5" s="89"/>
      <c r="OXP5" s="89"/>
      <c r="OXQ5" s="89"/>
      <c r="OXR5" s="89"/>
      <c r="OXS5" s="89"/>
      <c r="OXT5" s="89"/>
      <c r="OXU5" s="89"/>
      <c r="OXV5" s="89"/>
      <c r="OXW5" s="89"/>
      <c r="OXX5" s="89"/>
      <c r="OXY5" s="89"/>
      <c r="OXZ5" s="89"/>
      <c r="OYA5" s="89"/>
      <c r="OYB5" s="89"/>
      <c r="OYC5" s="89"/>
      <c r="OYD5" s="89"/>
      <c r="OYE5" s="89"/>
      <c r="OYF5" s="89"/>
      <c r="OYG5" s="89"/>
      <c r="OYH5" s="89"/>
      <c r="OYI5" s="89"/>
      <c r="OYJ5" s="89"/>
      <c r="OYK5" s="89"/>
      <c r="OYL5" s="89"/>
      <c r="OYM5" s="89"/>
      <c r="OYN5" s="89"/>
      <c r="OYO5" s="89"/>
      <c r="OYP5" s="89"/>
      <c r="OYQ5" s="89"/>
      <c r="OYR5" s="89"/>
      <c r="OYS5" s="89"/>
      <c r="OYT5" s="89"/>
      <c r="OYU5" s="89"/>
      <c r="OYV5" s="89"/>
      <c r="OYW5" s="89"/>
      <c r="OYX5" s="89"/>
      <c r="OYY5" s="89"/>
      <c r="OYZ5" s="89"/>
      <c r="OZA5" s="89"/>
      <c r="OZB5" s="89"/>
      <c r="OZC5" s="89"/>
      <c r="OZD5" s="89"/>
      <c r="OZE5" s="89"/>
      <c r="OZF5" s="89"/>
      <c r="OZG5" s="89"/>
      <c r="OZH5" s="89"/>
      <c r="OZI5" s="89"/>
      <c r="OZJ5" s="89"/>
      <c r="OZK5" s="89"/>
      <c r="OZL5" s="89"/>
      <c r="OZM5" s="89"/>
      <c r="OZN5" s="89"/>
      <c r="OZO5" s="89"/>
      <c r="OZP5" s="89"/>
      <c r="OZQ5" s="89"/>
      <c r="OZR5" s="89"/>
      <c r="OZS5" s="89"/>
      <c r="OZT5" s="89"/>
      <c r="OZU5" s="89"/>
      <c r="OZV5" s="89"/>
      <c r="OZW5" s="89"/>
      <c r="OZX5" s="89"/>
      <c r="OZY5" s="89"/>
      <c r="OZZ5" s="89"/>
      <c r="PAA5" s="89"/>
      <c r="PAB5" s="89"/>
      <c r="PAC5" s="89"/>
      <c r="PAD5" s="89"/>
      <c r="PAE5" s="89"/>
      <c r="PAF5" s="89"/>
      <c r="PAG5" s="89"/>
      <c r="PAH5" s="89"/>
      <c r="PAI5" s="89"/>
      <c r="PAJ5" s="89"/>
      <c r="PAK5" s="89"/>
      <c r="PAL5" s="89"/>
      <c r="PAM5" s="89"/>
      <c r="PAN5" s="89"/>
      <c r="PAO5" s="89"/>
      <c r="PAP5" s="89"/>
      <c r="PAQ5" s="89"/>
      <c r="PAR5" s="89"/>
      <c r="PAS5" s="89"/>
      <c r="PAT5" s="89"/>
      <c r="PAU5" s="89"/>
      <c r="PAV5" s="89"/>
      <c r="PAW5" s="89"/>
      <c r="PAX5" s="89"/>
      <c r="PAY5" s="89"/>
      <c r="PAZ5" s="89"/>
      <c r="PBA5" s="89"/>
      <c r="PBB5" s="89"/>
      <c r="PBC5" s="89"/>
      <c r="PBD5" s="89"/>
      <c r="PBE5" s="89"/>
      <c r="PBF5" s="89"/>
      <c r="PBG5" s="89"/>
      <c r="PBH5" s="89"/>
      <c r="PBI5" s="89"/>
      <c r="PBJ5" s="89"/>
      <c r="PBK5" s="89"/>
      <c r="PBL5" s="89"/>
      <c r="PBM5" s="89"/>
      <c r="PBN5" s="89"/>
      <c r="PBO5" s="89"/>
      <c r="PBP5" s="89"/>
      <c r="PBQ5" s="89"/>
      <c r="PBR5" s="89"/>
      <c r="PBS5" s="89"/>
      <c r="PBT5" s="89"/>
      <c r="PBU5" s="89"/>
      <c r="PBV5" s="89"/>
      <c r="PBW5" s="89"/>
      <c r="PBX5" s="89"/>
      <c r="PBY5" s="89"/>
      <c r="PBZ5" s="89"/>
      <c r="PCA5" s="89"/>
      <c r="PCB5" s="89"/>
      <c r="PCC5" s="89"/>
      <c r="PCD5" s="89"/>
      <c r="PCE5" s="89"/>
      <c r="PCF5" s="89"/>
      <c r="PCG5" s="89"/>
      <c r="PCH5" s="89"/>
      <c r="PCI5" s="89"/>
      <c r="PCJ5" s="89"/>
      <c r="PCK5" s="89"/>
      <c r="PCL5" s="89"/>
      <c r="PCM5" s="89"/>
      <c r="PCN5" s="89"/>
      <c r="PCO5" s="89"/>
      <c r="PCP5" s="89"/>
      <c r="PCQ5" s="89"/>
      <c r="PCR5" s="89"/>
      <c r="PCS5" s="89"/>
      <c r="PCT5" s="89"/>
      <c r="PCU5" s="89"/>
      <c r="PCV5" s="89"/>
      <c r="PCW5" s="89"/>
      <c r="PCX5" s="89"/>
      <c r="PCY5" s="89"/>
      <c r="PCZ5" s="89"/>
      <c r="PDA5" s="89"/>
      <c r="PDB5" s="89"/>
      <c r="PDC5" s="89"/>
      <c r="PDD5" s="89"/>
      <c r="PDE5" s="89"/>
      <c r="PDF5" s="89"/>
      <c r="PDG5" s="89"/>
      <c r="PDH5" s="89"/>
      <c r="PDI5" s="89"/>
      <c r="PDJ5" s="89"/>
      <c r="PDK5" s="89"/>
      <c r="PDL5" s="89"/>
      <c r="PDM5" s="89"/>
      <c r="PDN5" s="89"/>
      <c r="PDO5" s="89"/>
      <c r="PDP5" s="89"/>
      <c r="PDQ5" s="89"/>
      <c r="PDR5" s="89"/>
      <c r="PDS5" s="89"/>
      <c r="PDT5" s="89"/>
      <c r="PDU5" s="89"/>
      <c r="PDV5" s="89"/>
      <c r="PDW5" s="89"/>
      <c r="PDX5" s="89"/>
      <c r="PDY5" s="89"/>
      <c r="PDZ5" s="89"/>
      <c r="PEA5" s="89"/>
      <c r="PEB5" s="89"/>
      <c r="PEC5" s="89"/>
      <c r="PED5" s="89"/>
      <c r="PEE5" s="89"/>
      <c r="PEF5" s="89"/>
      <c r="PEG5" s="89"/>
      <c r="PEH5" s="89"/>
      <c r="PEI5" s="89"/>
      <c r="PEJ5" s="89"/>
      <c r="PEK5" s="89"/>
      <c r="PEL5" s="89"/>
      <c r="PEM5" s="89"/>
      <c r="PEN5" s="89"/>
      <c r="PEO5" s="89"/>
      <c r="PEP5" s="89"/>
      <c r="PEQ5" s="89"/>
      <c r="PER5" s="89"/>
      <c r="PES5" s="89"/>
      <c r="PET5" s="89"/>
      <c r="PEU5" s="89"/>
      <c r="PEV5" s="89"/>
      <c r="PEW5" s="89"/>
      <c r="PEX5" s="89"/>
      <c r="PEY5" s="89"/>
      <c r="PEZ5" s="89"/>
      <c r="PFA5" s="89"/>
      <c r="PFB5" s="89"/>
      <c r="PFC5" s="89"/>
      <c r="PFD5" s="89"/>
      <c r="PFE5" s="89"/>
      <c r="PFF5" s="89"/>
      <c r="PFG5" s="89"/>
      <c r="PFH5" s="89"/>
      <c r="PFI5" s="89"/>
      <c r="PFJ5" s="89"/>
      <c r="PFK5" s="89"/>
      <c r="PFL5" s="89"/>
      <c r="PFM5" s="89"/>
      <c r="PFN5" s="89"/>
      <c r="PFO5" s="89"/>
      <c r="PFP5" s="89"/>
      <c r="PFQ5" s="89"/>
      <c r="PFR5" s="89"/>
      <c r="PFS5" s="89"/>
      <c r="PFT5" s="89"/>
      <c r="PFU5" s="89"/>
      <c r="PFV5" s="89"/>
      <c r="PFW5" s="89"/>
      <c r="PFX5" s="89"/>
      <c r="PFY5" s="89"/>
      <c r="PFZ5" s="89"/>
      <c r="PGA5" s="89"/>
      <c r="PGB5" s="89"/>
      <c r="PGC5" s="89"/>
      <c r="PGD5" s="89"/>
      <c r="PGE5" s="89"/>
      <c r="PGF5" s="89"/>
      <c r="PGG5" s="89"/>
      <c r="PGH5" s="89"/>
      <c r="PGI5" s="89"/>
      <c r="PGJ5" s="89"/>
      <c r="PGK5" s="89"/>
      <c r="PGL5" s="89"/>
      <c r="PGM5" s="89"/>
      <c r="PGN5" s="89"/>
      <c r="PGO5" s="89"/>
      <c r="PGP5" s="89"/>
      <c r="PGQ5" s="89"/>
      <c r="PGR5" s="89"/>
      <c r="PGS5" s="89"/>
      <c r="PGT5" s="89"/>
      <c r="PGU5" s="89"/>
      <c r="PGV5" s="89"/>
      <c r="PGW5" s="89"/>
      <c r="PGX5" s="89"/>
      <c r="PGY5" s="89"/>
      <c r="PGZ5" s="89"/>
      <c r="PHA5" s="89"/>
      <c r="PHB5" s="89"/>
      <c r="PHC5" s="89"/>
      <c r="PHD5" s="89"/>
      <c r="PHE5" s="89"/>
      <c r="PHF5" s="89"/>
      <c r="PHG5" s="89"/>
      <c r="PHH5" s="89"/>
      <c r="PHI5" s="89"/>
      <c r="PHJ5" s="89"/>
      <c r="PHK5" s="89"/>
      <c r="PHL5" s="89"/>
      <c r="PHM5" s="89"/>
      <c r="PHN5" s="89"/>
      <c r="PHO5" s="89"/>
      <c r="PHP5" s="89"/>
      <c r="PHQ5" s="89"/>
      <c r="PHR5" s="89"/>
      <c r="PHS5" s="89"/>
      <c r="PHT5" s="89"/>
      <c r="PHU5" s="89"/>
      <c r="PHV5" s="89"/>
      <c r="PHW5" s="89"/>
      <c r="PHX5" s="89"/>
      <c r="PHY5" s="89"/>
      <c r="PHZ5" s="89"/>
      <c r="PIA5" s="89"/>
      <c r="PIB5" s="89"/>
      <c r="PIC5" s="89"/>
      <c r="PID5" s="89"/>
      <c r="PIE5" s="89"/>
      <c r="PIF5" s="89"/>
      <c r="PIG5" s="89"/>
      <c r="PIH5" s="89"/>
      <c r="PII5" s="89"/>
      <c r="PIJ5" s="89"/>
      <c r="PIK5" s="89"/>
      <c r="PIL5" s="89"/>
      <c r="PIM5" s="89"/>
      <c r="PIN5" s="89"/>
      <c r="PIO5" s="89"/>
      <c r="PIP5" s="89"/>
      <c r="PIQ5" s="89"/>
      <c r="PIR5" s="89"/>
      <c r="PIS5" s="89"/>
      <c r="PIT5" s="89"/>
      <c r="PIU5" s="89"/>
      <c r="PIV5" s="89"/>
      <c r="PIW5" s="89"/>
      <c r="PIX5" s="89"/>
      <c r="PIY5" s="89"/>
      <c r="PIZ5" s="89"/>
      <c r="PJA5" s="89"/>
      <c r="PJB5" s="89"/>
      <c r="PJC5" s="89"/>
      <c r="PJD5" s="89"/>
      <c r="PJE5" s="89"/>
      <c r="PJF5" s="89"/>
      <c r="PJG5" s="89"/>
      <c r="PJH5" s="89"/>
      <c r="PJI5" s="89"/>
      <c r="PJJ5" s="89"/>
      <c r="PJK5" s="89"/>
      <c r="PJL5" s="89"/>
      <c r="PJM5" s="89"/>
      <c r="PJN5" s="89"/>
      <c r="PJO5" s="89"/>
      <c r="PJP5" s="89"/>
      <c r="PJQ5" s="89"/>
      <c r="PJR5" s="89"/>
      <c r="PJS5" s="89"/>
      <c r="PJT5" s="89"/>
      <c r="PJU5" s="89"/>
      <c r="PJV5" s="89"/>
      <c r="PJW5" s="89"/>
      <c r="PJX5" s="89"/>
      <c r="PJY5" s="89"/>
      <c r="PJZ5" s="89"/>
      <c r="PKA5" s="89"/>
      <c r="PKB5" s="89"/>
      <c r="PKC5" s="89"/>
      <c r="PKD5" s="89"/>
      <c r="PKE5" s="89"/>
      <c r="PKF5" s="89"/>
      <c r="PKG5" s="89"/>
      <c r="PKH5" s="89"/>
      <c r="PKI5" s="89"/>
      <c r="PKJ5" s="89"/>
      <c r="PKK5" s="89"/>
      <c r="PKL5" s="89"/>
      <c r="PKM5" s="89"/>
      <c r="PKN5" s="89"/>
      <c r="PKO5" s="89"/>
      <c r="PKP5" s="89"/>
      <c r="PKQ5" s="89"/>
      <c r="PKR5" s="89"/>
      <c r="PKS5" s="89"/>
      <c r="PKT5" s="89"/>
      <c r="PKU5" s="89"/>
      <c r="PKV5" s="89"/>
      <c r="PKW5" s="89"/>
      <c r="PKX5" s="89"/>
      <c r="PKY5" s="89"/>
      <c r="PKZ5" s="89"/>
      <c r="PLA5" s="89"/>
      <c r="PLB5" s="89"/>
      <c r="PLC5" s="89"/>
      <c r="PLD5" s="89"/>
      <c r="PLE5" s="89"/>
      <c r="PLF5" s="89"/>
      <c r="PLG5" s="89"/>
      <c r="PLH5" s="89"/>
      <c r="PLI5" s="89"/>
      <c r="PLJ5" s="89"/>
      <c r="PLK5" s="89"/>
      <c r="PLL5" s="89"/>
      <c r="PLM5" s="89"/>
      <c r="PLN5" s="89"/>
      <c r="PLO5" s="89"/>
      <c r="PLP5" s="89"/>
      <c r="PLQ5" s="89"/>
      <c r="PLR5" s="89"/>
      <c r="PLS5" s="89"/>
      <c r="PLT5" s="89"/>
      <c r="PLU5" s="89"/>
      <c r="PLV5" s="89"/>
      <c r="PLW5" s="89"/>
      <c r="PLX5" s="89"/>
      <c r="PLY5" s="89"/>
      <c r="PLZ5" s="89"/>
      <c r="PMA5" s="89"/>
      <c r="PMB5" s="89"/>
      <c r="PMC5" s="89"/>
      <c r="PMD5" s="89"/>
      <c r="PME5" s="89"/>
      <c r="PMF5" s="89"/>
      <c r="PMG5" s="89"/>
      <c r="PMH5" s="89"/>
      <c r="PMI5" s="89"/>
      <c r="PMJ5" s="89"/>
      <c r="PMK5" s="89"/>
      <c r="PML5" s="89"/>
      <c r="PMM5" s="89"/>
      <c r="PMN5" s="89"/>
      <c r="PMO5" s="89"/>
      <c r="PMP5" s="89"/>
      <c r="PMQ5" s="89"/>
      <c r="PMR5" s="89"/>
      <c r="PMS5" s="89"/>
      <c r="PMT5" s="89"/>
      <c r="PMU5" s="89"/>
      <c r="PMV5" s="89"/>
      <c r="PMW5" s="89"/>
      <c r="PMX5" s="89"/>
      <c r="PMY5" s="89"/>
      <c r="PMZ5" s="89"/>
      <c r="PNA5" s="89"/>
      <c r="PNB5" s="89"/>
      <c r="PNC5" s="89"/>
      <c r="PND5" s="89"/>
      <c r="PNE5" s="89"/>
      <c r="PNF5" s="89"/>
      <c r="PNG5" s="89"/>
      <c r="PNH5" s="89"/>
      <c r="PNI5" s="89"/>
      <c r="PNJ5" s="89"/>
      <c r="PNK5" s="89"/>
      <c r="PNL5" s="89"/>
      <c r="PNM5" s="89"/>
      <c r="PNN5" s="89"/>
      <c r="PNO5" s="89"/>
      <c r="PNP5" s="89"/>
      <c r="PNQ5" s="89"/>
      <c r="PNR5" s="89"/>
      <c r="PNS5" s="89"/>
      <c r="PNT5" s="89"/>
      <c r="PNU5" s="89"/>
      <c r="PNV5" s="89"/>
      <c r="PNW5" s="89"/>
      <c r="PNX5" s="89"/>
      <c r="PNY5" s="89"/>
      <c r="PNZ5" s="89"/>
      <c r="POA5" s="89"/>
      <c r="POB5" s="89"/>
      <c r="POC5" s="89"/>
      <c r="POD5" s="89"/>
      <c r="POE5" s="89"/>
      <c r="POF5" s="89"/>
      <c r="POG5" s="89"/>
      <c r="POH5" s="89"/>
      <c r="POI5" s="89"/>
      <c r="POJ5" s="89"/>
      <c r="POK5" s="89"/>
      <c r="POL5" s="89"/>
      <c r="POM5" s="89"/>
      <c r="PON5" s="89"/>
      <c r="POO5" s="89"/>
      <c r="POP5" s="89"/>
      <c r="POQ5" s="89"/>
      <c r="POR5" s="89"/>
      <c r="POS5" s="89"/>
      <c r="POT5" s="89"/>
      <c r="POU5" s="89"/>
      <c r="POV5" s="89"/>
      <c r="POW5" s="89"/>
      <c r="POX5" s="89"/>
      <c r="POY5" s="89"/>
      <c r="POZ5" s="89"/>
      <c r="PPA5" s="89"/>
      <c r="PPB5" s="89"/>
      <c r="PPC5" s="89"/>
      <c r="PPD5" s="89"/>
      <c r="PPE5" s="89"/>
      <c r="PPF5" s="89"/>
      <c r="PPG5" s="89"/>
      <c r="PPH5" s="89"/>
      <c r="PPI5" s="89"/>
      <c r="PPJ5" s="89"/>
      <c r="PPK5" s="89"/>
      <c r="PPL5" s="89"/>
      <c r="PPM5" s="89"/>
      <c r="PPN5" s="89"/>
      <c r="PPO5" s="89"/>
      <c r="PPP5" s="89"/>
      <c r="PPQ5" s="89"/>
      <c r="PPR5" s="89"/>
      <c r="PPS5" s="89"/>
      <c r="PPT5" s="89"/>
      <c r="PPU5" s="89"/>
      <c r="PPV5" s="89"/>
      <c r="PPW5" s="89"/>
      <c r="PPX5" s="89"/>
      <c r="PPY5" s="89"/>
      <c r="PPZ5" s="89"/>
      <c r="PQA5" s="89"/>
      <c r="PQB5" s="89"/>
      <c r="PQC5" s="89"/>
      <c r="PQD5" s="89"/>
      <c r="PQE5" s="89"/>
      <c r="PQF5" s="89"/>
      <c r="PQG5" s="89"/>
      <c r="PQH5" s="89"/>
      <c r="PQI5" s="89"/>
      <c r="PQJ5" s="89"/>
      <c r="PQK5" s="89"/>
      <c r="PQL5" s="89"/>
      <c r="PQM5" s="89"/>
      <c r="PQN5" s="89"/>
      <c r="PQO5" s="89"/>
      <c r="PQP5" s="89"/>
      <c r="PQQ5" s="89"/>
      <c r="PQR5" s="89"/>
      <c r="PQS5" s="89"/>
      <c r="PQT5" s="89"/>
      <c r="PQU5" s="89"/>
      <c r="PQV5" s="89"/>
      <c r="PQW5" s="89"/>
      <c r="PQX5" s="89"/>
      <c r="PQY5" s="89"/>
      <c r="PQZ5" s="89"/>
      <c r="PRA5" s="89"/>
      <c r="PRB5" s="89"/>
      <c r="PRC5" s="89"/>
      <c r="PRD5" s="89"/>
      <c r="PRE5" s="89"/>
      <c r="PRF5" s="89"/>
      <c r="PRG5" s="89"/>
      <c r="PRH5" s="89"/>
      <c r="PRI5" s="89"/>
      <c r="PRJ5" s="89"/>
      <c r="PRK5" s="89"/>
      <c r="PRL5" s="89"/>
      <c r="PRM5" s="89"/>
      <c r="PRN5" s="89"/>
      <c r="PRO5" s="89"/>
      <c r="PRP5" s="89"/>
      <c r="PRQ5" s="89"/>
      <c r="PRR5" s="89"/>
      <c r="PRS5" s="89"/>
      <c r="PRT5" s="89"/>
      <c r="PRU5" s="89"/>
      <c r="PRV5" s="89"/>
      <c r="PRW5" s="89"/>
      <c r="PRX5" s="89"/>
      <c r="PRY5" s="89"/>
      <c r="PRZ5" s="89"/>
      <c r="PSA5" s="89"/>
      <c r="PSB5" s="89"/>
      <c r="PSC5" s="89"/>
      <c r="PSD5" s="89"/>
      <c r="PSE5" s="89"/>
      <c r="PSF5" s="89"/>
      <c r="PSG5" s="89"/>
      <c r="PSH5" s="89"/>
      <c r="PSI5" s="89"/>
      <c r="PSJ5" s="89"/>
      <c r="PSK5" s="89"/>
      <c r="PSL5" s="89"/>
      <c r="PSM5" s="89"/>
      <c r="PSN5" s="89"/>
      <c r="PSO5" s="89"/>
      <c r="PSP5" s="89"/>
      <c r="PSQ5" s="89"/>
      <c r="PSR5" s="89"/>
      <c r="PSS5" s="89"/>
      <c r="PST5" s="89"/>
      <c r="PSU5" s="89"/>
      <c r="PSV5" s="89"/>
      <c r="PSW5" s="89"/>
      <c r="PSX5" s="89"/>
      <c r="PSY5" s="89"/>
      <c r="PSZ5" s="89"/>
      <c r="PTA5" s="89"/>
      <c r="PTB5" s="89"/>
      <c r="PTC5" s="89"/>
      <c r="PTD5" s="89"/>
      <c r="PTE5" s="89"/>
      <c r="PTF5" s="89"/>
      <c r="PTG5" s="89"/>
      <c r="PTH5" s="89"/>
      <c r="PTI5" s="89"/>
      <c r="PTJ5" s="89"/>
      <c r="PTK5" s="89"/>
      <c r="PTL5" s="89"/>
      <c r="PTM5" s="89"/>
      <c r="PTN5" s="89"/>
      <c r="PTO5" s="89"/>
      <c r="PTP5" s="89"/>
      <c r="PTQ5" s="89"/>
      <c r="PTR5" s="89"/>
      <c r="PTS5" s="89"/>
      <c r="PTT5" s="89"/>
      <c r="PTU5" s="89"/>
      <c r="PTV5" s="89"/>
      <c r="PTW5" s="89"/>
      <c r="PTX5" s="89"/>
      <c r="PTY5" s="89"/>
      <c r="PTZ5" s="89"/>
      <c r="PUA5" s="89"/>
      <c r="PUB5" s="89"/>
      <c r="PUC5" s="89"/>
      <c r="PUD5" s="89"/>
      <c r="PUE5" s="89"/>
      <c r="PUF5" s="89"/>
      <c r="PUG5" s="89"/>
      <c r="PUH5" s="89"/>
      <c r="PUI5" s="89"/>
      <c r="PUJ5" s="89"/>
      <c r="PUK5" s="89"/>
      <c r="PUL5" s="89"/>
      <c r="PUM5" s="89"/>
      <c r="PUN5" s="89"/>
      <c r="PUO5" s="89"/>
      <c r="PUP5" s="89"/>
      <c r="PUQ5" s="89"/>
      <c r="PUR5" s="89"/>
      <c r="PUS5" s="89"/>
      <c r="PUT5" s="89"/>
      <c r="PUU5" s="89"/>
      <c r="PUV5" s="89"/>
      <c r="PUW5" s="89"/>
      <c r="PUX5" s="89"/>
      <c r="PUY5" s="89"/>
      <c r="PUZ5" s="89"/>
      <c r="PVA5" s="89"/>
      <c r="PVB5" s="89"/>
      <c r="PVC5" s="89"/>
      <c r="PVD5" s="89"/>
      <c r="PVE5" s="89"/>
      <c r="PVF5" s="89"/>
      <c r="PVG5" s="89"/>
      <c r="PVH5" s="89"/>
      <c r="PVI5" s="89"/>
      <c r="PVJ5" s="89"/>
      <c r="PVK5" s="89"/>
      <c r="PVL5" s="89"/>
      <c r="PVM5" s="89"/>
      <c r="PVN5" s="89"/>
      <c r="PVO5" s="89"/>
      <c r="PVP5" s="89"/>
      <c r="PVQ5" s="89"/>
      <c r="PVR5" s="89"/>
      <c r="PVS5" s="89"/>
      <c r="PVT5" s="89"/>
      <c r="PVU5" s="89"/>
      <c r="PVV5" s="89"/>
      <c r="PVW5" s="89"/>
      <c r="PVX5" s="89"/>
      <c r="PVY5" s="89"/>
      <c r="PVZ5" s="89"/>
      <c r="PWA5" s="89"/>
      <c r="PWB5" s="89"/>
      <c r="PWC5" s="89"/>
      <c r="PWD5" s="89"/>
      <c r="PWE5" s="89"/>
      <c r="PWF5" s="89"/>
      <c r="PWG5" s="89"/>
      <c r="PWH5" s="89"/>
      <c r="PWI5" s="89"/>
      <c r="PWJ5" s="89"/>
      <c r="PWK5" s="89"/>
      <c r="PWL5" s="89"/>
      <c r="PWM5" s="89"/>
      <c r="PWN5" s="89"/>
      <c r="PWO5" s="89"/>
      <c r="PWP5" s="89"/>
      <c r="PWQ5" s="89"/>
      <c r="PWR5" s="89"/>
      <c r="PWS5" s="89"/>
      <c r="PWT5" s="89"/>
      <c r="PWU5" s="89"/>
      <c r="PWV5" s="89"/>
      <c r="PWW5" s="89"/>
      <c r="PWX5" s="89"/>
      <c r="PWY5" s="89"/>
      <c r="PWZ5" s="89"/>
      <c r="PXA5" s="89"/>
      <c r="PXB5" s="89"/>
      <c r="PXC5" s="89"/>
      <c r="PXD5" s="89"/>
      <c r="PXE5" s="89"/>
      <c r="PXF5" s="89"/>
      <c r="PXG5" s="89"/>
      <c r="PXH5" s="89"/>
      <c r="PXI5" s="89"/>
      <c r="PXJ5" s="89"/>
      <c r="PXK5" s="89"/>
      <c r="PXL5" s="89"/>
      <c r="PXM5" s="89"/>
      <c r="PXN5" s="89"/>
      <c r="PXO5" s="89"/>
      <c r="PXP5" s="89"/>
      <c r="PXQ5" s="89"/>
      <c r="PXR5" s="89"/>
      <c r="PXS5" s="89"/>
      <c r="PXT5" s="89"/>
      <c r="PXU5" s="89"/>
      <c r="PXV5" s="89"/>
      <c r="PXW5" s="89"/>
      <c r="PXX5" s="89"/>
      <c r="PXY5" s="89"/>
      <c r="PXZ5" s="89"/>
      <c r="PYA5" s="89"/>
      <c r="PYB5" s="89"/>
      <c r="PYC5" s="89"/>
      <c r="PYD5" s="89"/>
      <c r="PYE5" s="89"/>
      <c r="PYF5" s="89"/>
      <c r="PYG5" s="89"/>
      <c r="PYH5" s="89"/>
      <c r="PYI5" s="89"/>
      <c r="PYJ5" s="89"/>
      <c r="PYK5" s="89"/>
      <c r="PYL5" s="89"/>
      <c r="PYM5" s="89"/>
      <c r="PYN5" s="89"/>
      <c r="PYO5" s="89"/>
      <c r="PYP5" s="89"/>
      <c r="PYQ5" s="89"/>
      <c r="PYR5" s="89"/>
      <c r="PYS5" s="89"/>
      <c r="PYT5" s="89"/>
      <c r="PYU5" s="89"/>
      <c r="PYV5" s="89"/>
      <c r="PYW5" s="89"/>
      <c r="PYX5" s="89"/>
      <c r="PYY5" s="89"/>
      <c r="PYZ5" s="89"/>
      <c r="PZA5" s="89"/>
      <c r="PZB5" s="89"/>
      <c r="PZC5" s="89"/>
      <c r="PZD5" s="89"/>
      <c r="PZE5" s="89"/>
      <c r="PZF5" s="89"/>
      <c r="PZG5" s="89"/>
      <c r="PZH5" s="89"/>
      <c r="PZI5" s="89"/>
      <c r="PZJ5" s="89"/>
      <c r="PZK5" s="89"/>
      <c r="PZL5" s="89"/>
      <c r="PZM5" s="89"/>
      <c r="PZN5" s="89"/>
      <c r="PZO5" s="89"/>
      <c r="PZP5" s="89"/>
      <c r="PZQ5" s="89"/>
      <c r="PZR5" s="89"/>
      <c r="PZS5" s="89"/>
      <c r="PZT5" s="89"/>
      <c r="PZU5" s="89"/>
      <c r="PZV5" s="89"/>
      <c r="PZW5" s="89"/>
      <c r="PZX5" s="89"/>
      <c r="PZY5" s="89"/>
      <c r="PZZ5" s="89"/>
      <c r="QAA5" s="89"/>
      <c r="QAB5" s="89"/>
      <c r="QAC5" s="89"/>
      <c r="QAD5" s="89"/>
      <c r="QAE5" s="89"/>
      <c r="QAF5" s="89"/>
      <c r="QAG5" s="89"/>
      <c r="QAH5" s="89"/>
      <c r="QAI5" s="89"/>
      <c r="QAJ5" s="89"/>
      <c r="QAK5" s="89"/>
      <c r="QAL5" s="89"/>
      <c r="QAM5" s="89"/>
      <c r="QAN5" s="89"/>
      <c r="QAO5" s="89"/>
      <c r="QAP5" s="89"/>
      <c r="QAQ5" s="89"/>
      <c r="QAR5" s="89"/>
      <c r="QAS5" s="89"/>
      <c r="QAT5" s="89"/>
      <c r="QAU5" s="89"/>
      <c r="QAV5" s="89"/>
      <c r="QAW5" s="89"/>
      <c r="QAX5" s="89"/>
      <c r="QAY5" s="89"/>
      <c r="QAZ5" s="89"/>
      <c r="QBA5" s="89"/>
      <c r="QBB5" s="89"/>
      <c r="QBC5" s="89"/>
      <c r="QBD5" s="89"/>
      <c r="QBE5" s="89"/>
      <c r="QBF5" s="89"/>
      <c r="QBG5" s="89"/>
      <c r="QBH5" s="89"/>
      <c r="QBI5" s="89"/>
      <c r="QBJ5" s="89"/>
      <c r="QBK5" s="89"/>
      <c r="QBL5" s="89"/>
      <c r="QBM5" s="89"/>
      <c r="QBN5" s="89"/>
      <c r="QBO5" s="89"/>
      <c r="QBP5" s="89"/>
      <c r="QBQ5" s="89"/>
      <c r="QBR5" s="89"/>
      <c r="QBS5" s="89"/>
      <c r="QBT5" s="89"/>
      <c r="QBU5" s="89"/>
      <c r="QBV5" s="89"/>
      <c r="QBW5" s="89"/>
      <c r="QBX5" s="89"/>
      <c r="QBY5" s="89"/>
      <c r="QBZ5" s="89"/>
      <c r="QCA5" s="89"/>
      <c r="QCB5" s="89"/>
      <c r="QCC5" s="89"/>
      <c r="QCD5" s="89"/>
      <c r="QCE5" s="89"/>
      <c r="QCF5" s="89"/>
      <c r="QCG5" s="89"/>
      <c r="QCH5" s="89"/>
      <c r="QCI5" s="89"/>
      <c r="QCJ5" s="89"/>
      <c r="QCK5" s="89"/>
      <c r="QCL5" s="89"/>
      <c r="QCM5" s="89"/>
      <c r="QCN5" s="89"/>
      <c r="QCO5" s="89"/>
      <c r="QCP5" s="89"/>
      <c r="QCQ5" s="89"/>
      <c r="QCR5" s="89"/>
      <c r="QCS5" s="89"/>
      <c r="QCT5" s="89"/>
      <c r="QCU5" s="89"/>
      <c r="QCV5" s="89"/>
      <c r="QCW5" s="89"/>
      <c r="QCX5" s="89"/>
      <c r="QCY5" s="89"/>
      <c r="QCZ5" s="89"/>
      <c r="QDA5" s="89"/>
      <c r="QDB5" s="89"/>
      <c r="QDC5" s="89"/>
      <c r="QDD5" s="89"/>
      <c r="QDE5" s="89"/>
      <c r="QDF5" s="89"/>
      <c r="QDG5" s="89"/>
      <c r="QDH5" s="89"/>
      <c r="QDI5" s="89"/>
      <c r="QDJ5" s="89"/>
      <c r="QDK5" s="89"/>
      <c r="QDL5" s="89"/>
      <c r="QDM5" s="89"/>
      <c r="QDN5" s="89"/>
      <c r="QDO5" s="89"/>
      <c r="QDP5" s="89"/>
      <c r="QDQ5" s="89"/>
      <c r="QDR5" s="89"/>
      <c r="QDS5" s="89"/>
      <c r="QDT5" s="89"/>
      <c r="QDU5" s="89"/>
      <c r="QDV5" s="89"/>
      <c r="QDW5" s="89"/>
      <c r="QDX5" s="89"/>
      <c r="QDY5" s="89"/>
      <c r="QDZ5" s="89"/>
      <c r="QEA5" s="89"/>
      <c r="QEB5" s="89"/>
      <c r="QEC5" s="89"/>
      <c r="QED5" s="89"/>
      <c r="QEE5" s="89"/>
      <c r="QEF5" s="89"/>
      <c r="QEG5" s="89"/>
      <c r="QEH5" s="89"/>
      <c r="QEI5" s="89"/>
      <c r="QEJ5" s="89"/>
      <c r="QEK5" s="89"/>
      <c r="QEL5" s="89"/>
      <c r="QEM5" s="89"/>
      <c r="QEN5" s="89"/>
      <c r="QEO5" s="89"/>
      <c r="QEP5" s="89"/>
      <c r="QEQ5" s="89"/>
      <c r="QER5" s="89"/>
      <c r="QES5" s="89"/>
      <c r="QET5" s="89"/>
      <c r="QEU5" s="89"/>
      <c r="QEV5" s="89"/>
      <c r="QEW5" s="89"/>
      <c r="QEX5" s="89"/>
      <c r="QEY5" s="89"/>
      <c r="QEZ5" s="89"/>
      <c r="QFA5" s="89"/>
      <c r="QFB5" s="89"/>
      <c r="QFC5" s="89"/>
      <c r="QFD5" s="89"/>
      <c r="QFE5" s="89"/>
      <c r="QFF5" s="89"/>
      <c r="QFG5" s="89"/>
      <c r="QFH5" s="89"/>
      <c r="QFI5" s="89"/>
      <c r="QFJ5" s="89"/>
      <c r="QFK5" s="89"/>
      <c r="QFL5" s="89"/>
      <c r="QFM5" s="89"/>
      <c r="QFN5" s="89"/>
      <c r="QFO5" s="89"/>
      <c r="QFP5" s="89"/>
      <c r="QFQ5" s="89"/>
      <c r="QFR5" s="89"/>
      <c r="QFS5" s="89"/>
      <c r="QFT5" s="89"/>
      <c r="QFU5" s="89"/>
      <c r="QFV5" s="89"/>
      <c r="QFW5" s="89"/>
      <c r="QFX5" s="89"/>
      <c r="QFY5" s="89"/>
      <c r="QFZ5" s="89"/>
      <c r="QGA5" s="89"/>
      <c r="QGB5" s="89"/>
      <c r="QGC5" s="89"/>
      <c r="QGD5" s="89"/>
      <c r="QGE5" s="89"/>
      <c r="QGF5" s="89"/>
      <c r="QGG5" s="89"/>
      <c r="QGH5" s="89"/>
      <c r="QGI5" s="89"/>
      <c r="QGJ5" s="89"/>
      <c r="QGK5" s="89"/>
      <c r="QGL5" s="89"/>
      <c r="QGM5" s="89"/>
      <c r="QGN5" s="89"/>
      <c r="QGO5" s="89"/>
      <c r="QGP5" s="89"/>
      <c r="QGQ5" s="89"/>
      <c r="QGR5" s="89"/>
      <c r="QGS5" s="89"/>
      <c r="QGT5" s="89"/>
      <c r="QGU5" s="89"/>
      <c r="QGV5" s="89"/>
      <c r="QGW5" s="89"/>
      <c r="QGX5" s="89"/>
      <c r="QGY5" s="89"/>
      <c r="QGZ5" s="89"/>
      <c r="QHA5" s="89"/>
      <c r="QHB5" s="89"/>
      <c r="QHC5" s="89"/>
      <c r="QHD5" s="89"/>
      <c r="QHE5" s="89"/>
      <c r="QHF5" s="89"/>
      <c r="QHG5" s="89"/>
      <c r="QHH5" s="89"/>
      <c r="QHI5" s="89"/>
      <c r="QHJ5" s="89"/>
      <c r="QHK5" s="89"/>
      <c r="QHL5" s="89"/>
      <c r="QHM5" s="89"/>
      <c r="QHN5" s="89"/>
      <c r="QHO5" s="89"/>
      <c r="QHP5" s="89"/>
      <c r="QHQ5" s="89"/>
      <c r="QHR5" s="89"/>
      <c r="QHS5" s="89"/>
      <c r="QHT5" s="89"/>
      <c r="QHU5" s="89"/>
      <c r="QHV5" s="89"/>
      <c r="QHW5" s="89"/>
      <c r="QHX5" s="89"/>
      <c r="QHY5" s="89"/>
      <c r="QHZ5" s="89"/>
      <c r="QIA5" s="89"/>
      <c r="QIB5" s="89"/>
      <c r="QIC5" s="89"/>
      <c r="QID5" s="89"/>
      <c r="QIE5" s="89"/>
      <c r="QIF5" s="89"/>
      <c r="QIG5" s="89"/>
      <c r="QIH5" s="89"/>
      <c r="QII5" s="89"/>
      <c r="QIJ5" s="89"/>
      <c r="QIK5" s="89"/>
      <c r="QIL5" s="89"/>
      <c r="QIM5" s="89"/>
      <c r="QIN5" s="89"/>
      <c r="QIO5" s="89"/>
      <c r="QIP5" s="89"/>
      <c r="QIQ5" s="89"/>
      <c r="QIR5" s="89"/>
      <c r="QIS5" s="89"/>
      <c r="QIT5" s="89"/>
      <c r="QIU5" s="89"/>
      <c r="QIV5" s="89"/>
      <c r="QIW5" s="89"/>
      <c r="QIX5" s="89"/>
      <c r="QIY5" s="89"/>
      <c r="QIZ5" s="89"/>
      <c r="QJA5" s="89"/>
      <c r="QJB5" s="89"/>
      <c r="QJC5" s="89"/>
      <c r="QJD5" s="89"/>
      <c r="QJE5" s="89"/>
      <c r="QJF5" s="89"/>
      <c r="QJG5" s="89"/>
      <c r="QJH5" s="89"/>
      <c r="QJI5" s="89"/>
      <c r="QJJ5" s="89"/>
      <c r="QJK5" s="89"/>
      <c r="QJL5" s="89"/>
      <c r="QJM5" s="89"/>
      <c r="QJN5" s="89"/>
      <c r="QJO5" s="89"/>
      <c r="QJP5" s="89"/>
      <c r="QJQ5" s="89"/>
      <c r="QJR5" s="89"/>
      <c r="QJS5" s="89"/>
      <c r="QJT5" s="89"/>
      <c r="QJU5" s="89"/>
      <c r="QJV5" s="89"/>
      <c r="QJW5" s="89"/>
      <c r="QJX5" s="89"/>
      <c r="QJY5" s="89"/>
      <c r="QJZ5" s="89"/>
      <c r="QKA5" s="89"/>
      <c r="QKB5" s="89"/>
      <c r="QKC5" s="89"/>
      <c r="QKD5" s="89"/>
      <c r="QKE5" s="89"/>
      <c r="QKF5" s="89"/>
      <c r="QKG5" s="89"/>
      <c r="QKH5" s="89"/>
      <c r="QKI5" s="89"/>
      <c r="QKJ5" s="89"/>
      <c r="QKK5" s="89"/>
      <c r="QKL5" s="89"/>
      <c r="QKM5" s="89"/>
      <c r="QKN5" s="89"/>
      <c r="QKO5" s="89"/>
      <c r="QKP5" s="89"/>
      <c r="QKQ5" s="89"/>
      <c r="QKR5" s="89"/>
      <c r="QKS5" s="89"/>
      <c r="QKT5" s="89"/>
      <c r="QKU5" s="89"/>
      <c r="QKV5" s="89"/>
      <c r="QKW5" s="89"/>
      <c r="QKX5" s="89"/>
      <c r="QKY5" s="89"/>
      <c r="QKZ5" s="89"/>
      <c r="QLA5" s="89"/>
      <c r="QLB5" s="89"/>
      <c r="QLC5" s="89"/>
      <c r="QLD5" s="89"/>
      <c r="QLE5" s="89"/>
      <c r="QLF5" s="89"/>
      <c r="QLG5" s="89"/>
      <c r="QLH5" s="89"/>
      <c r="QLI5" s="89"/>
      <c r="QLJ5" s="89"/>
      <c r="QLK5" s="89"/>
      <c r="QLL5" s="89"/>
      <c r="QLM5" s="89"/>
      <c r="QLN5" s="89"/>
      <c r="QLO5" s="89"/>
      <c r="QLP5" s="89"/>
      <c r="QLQ5" s="89"/>
      <c r="QLR5" s="89"/>
      <c r="QLS5" s="89"/>
      <c r="QLT5" s="89"/>
      <c r="QLU5" s="89"/>
      <c r="QLV5" s="89"/>
      <c r="QLW5" s="89"/>
      <c r="QLX5" s="89"/>
      <c r="QLY5" s="89"/>
      <c r="QLZ5" s="89"/>
      <c r="QMA5" s="89"/>
      <c r="QMB5" s="89"/>
      <c r="QMC5" s="89"/>
      <c r="QMD5" s="89"/>
      <c r="QME5" s="89"/>
      <c r="QMF5" s="89"/>
      <c r="QMG5" s="89"/>
      <c r="QMH5" s="89"/>
      <c r="QMI5" s="89"/>
      <c r="QMJ5" s="89"/>
      <c r="QMK5" s="89"/>
      <c r="QML5" s="89"/>
      <c r="QMM5" s="89"/>
      <c r="QMN5" s="89"/>
      <c r="QMO5" s="89"/>
      <c r="QMP5" s="89"/>
      <c r="QMQ5" s="89"/>
      <c r="QMR5" s="89"/>
      <c r="QMS5" s="89"/>
      <c r="QMT5" s="89"/>
      <c r="QMU5" s="89"/>
      <c r="QMV5" s="89"/>
      <c r="QMW5" s="89"/>
      <c r="QMX5" s="89"/>
      <c r="QMY5" s="89"/>
      <c r="QMZ5" s="89"/>
      <c r="QNA5" s="89"/>
      <c r="QNB5" s="89"/>
      <c r="QNC5" s="89"/>
      <c r="QND5" s="89"/>
      <c r="QNE5" s="89"/>
      <c r="QNF5" s="89"/>
      <c r="QNG5" s="89"/>
      <c r="QNH5" s="89"/>
      <c r="QNI5" s="89"/>
      <c r="QNJ5" s="89"/>
      <c r="QNK5" s="89"/>
      <c r="QNL5" s="89"/>
      <c r="QNM5" s="89"/>
      <c r="QNN5" s="89"/>
      <c r="QNO5" s="89"/>
      <c r="QNP5" s="89"/>
      <c r="QNQ5" s="89"/>
      <c r="QNR5" s="89"/>
      <c r="QNS5" s="89"/>
      <c r="QNT5" s="89"/>
      <c r="QNU5" s="89"/>
      <c r="QNV5" s="89"/>
      <c r="QNW5" s="89"/>
      <c r="QNX5" s="89"/>
      <c r="QNY5" s="89"/>
      <c r="QNZ5" s="89"/>
      <c r="QOA5" s="89"/>
      <c r="QOB5" s="89"/>
      <c r="QOC5" s="89"/>
      <c r="QOD5" s="89"/>
      <c r="QOE5" s="89"/>
      <c r="QOF5" s="89"/>
      <c r="QOG5" s="89"/>
      <c r="QOH5" s="89"/>
      <c r="QOI5" s="89"/>
      <c r="QOJ5" s="89"/>
      <c r="QOK5" s="89"/>
      <c r="QOL5" s="89"/>
      <c r="QOM5" s="89"/>
      <c r="QON5" s="89"/>
      <c r="QOO5" s="89"/>
      <c r="QOP5" s="89"/>
      <c r="QOQ5" s="89"/>
      <c r="QOR5" s="89"/>
      <c r="QOS5" s="89"/>
      <c r="QOT5" s="89"/>
      <c r="QOU5" s="89"/>
      <c r="QOV5" s="89"/>
      <c r="QOW5" s="89"/>
      <c r="QOX5" s="89"/>
      <c r="QOY5" s="89"/>
      <c r="QOZ5" s="89"/>
      <c r="QPA5" s="89"/>
      <c r="QPB5" s="89"/>
      <c r="QPC5" s="89"/>
      <c r="QPD5" s="89"/>
      <c r="QPE5" s="89"/>
      <c r="QPF5" s="89"/>
      <c r="QPG5" s="89"/>
      <c r="QPH5" s="89"/>
      <c r="QPI5" s="89"/>
      <c r="QPJ5" s="89"/>
      <c r="QPK5" s="89"/>
      <c r="QPL5" s="89"/>
      <c r="QPM5" s="89"/>
      <c r="QPN5" s="89"/>
      <c r="QPO5" s="89"/>
      <c r="QPP5" s="89"/>
      <c r="QPQ5" s="89"/>
      <c r="QPR5" s="89"/>
      <c r="QPS5" s="89"/>
      <c r="QPT5" s="89"/>
      <c r="QPU5" s="89"/>
      <c r="QPV5" s="89"/>
      <c r="QPW5" s="89"/>
      <c r="QPX5" s="89"/>
      <c r="QPY5" s="89"/>
      <c r="QPZ5" s="89"/>
      <c r="QQA5" s="89"/>
      <c r="QQB5" s="89"/>
      <c r="QQC5" s="89"/>
      <c r="QQD5" s="89"/>
      <c r="QQE5" s="89"/>
      <c r="QQF5" s="89"/>
      <c r="QQG5" s="89"/>
      <c r="QQH5" s="89"/>
      <c r="QQI5" s="89"/>
      <c r="QQJ5" s="89"/>
      <c r="QQK5" s="89"/>
      <c r="QQL5" s="89"/>
      <c r="QQM5" s="89"/>
      <c r="QQN5" s="89"/>
      <c r="QQO5" s="89"/>
      <c r="QQP5" s="89"/>
      <c r="QQQ5" s="89"/>
      <c r="QQR5" s="89"/>
      <c r="QQS5" s="89"/>
      <c r="QQT5" s="89"/>
      <c r="QQU5" s="89"/>
      <c r="QQV5" s="89"/>
      <c r="QQW5" s="89"/>
      <c r="QQX5" s="89"/>
      <c r="QQY5" s="89"/>
      <c r="QQZ5" s="89"/>
      <c r="QRA5" s="89"/>
      <c r="QRB5" s="89"/>
      <c r="QRC5" s="89"/>
      <c r="QRD5" s="89"/>
      <c r="QRE5" s="89"/>
      <c r="QRF5" s="89"/>
      <c r="QRG5" s="89"/>
      <c r="QRH5" s="89"/>
      <c r="QRI5" s="89"/>
      <c r="QRJ5" s="89"/>
      <c r="QRK5" s="89"/>
      <c r="QRL5" s="89"/>
      <c r="QRM5" s="89"/>
      <c r="QRN5" s="89"/>
      <c r="QRO5" s="89"/>
      <c r="QRP5" s="89"/>
      <c r="QRQ5" s="89"/>
      <c r="QRR5" s="89"/>
      <c r="QRS5" s="89"/>
      <c r="QRT5" s="89"/>
      <c r="QRU5" s="89"/>
      <c r="QRV5" s="89"/>
      <c r="QRW5" s="89"/>
      <c r="QRX5" s="89"/>
      <c r="QRY5" s="89"/>
      <c r="QRZ5" s="89"/>
      <c r="QSA5" s="89"/>
      <c r="QSB5" s="89"/>
      <c r="QSC5" s="89"/>
      <c r="QSD5" s="89"/>
      <c r="QSE5" s="89"/>
      <c r="QSF5" s="89"/>
      <c r="QSG5" s="89"/>
      <c r="QSH5" s="89"/>
      <c r="QSI5" s="89"/>
      <c r="QSJ5" s="89"/>
      <c r="QSK5" s="89"/>
      <c r="QSL5" s="89"/>
      <c r="QSM5" s="89"/>
      <c r="QSN5" s="89"/>
      <c r="QSO5" s="89"/>
      <c r="QSP5" s="89"/>
      <c r="QSQ5" s="89"/>
      <c r="QSR5" s="89"/>
      <c r="QSS5" s="89"/>
      <c r="QST5" s="89"/>
      <c r="QSU5" s="89"/>
      <c r="QSV5" s="89"/>
      <c r="QSW5" s="89"/>
      <c r="QSX5" s="89"/>
      <c r="QSY5" s="89"/>
      <c r="QSZ5" s="89"/>
      <c r="QTA5" s="89"/>
      <c r="QTB5" s="89"/>
      <c r="QTC5" s="89"/>
      <c r="QTD5" s="89"/>
      <c r="QTE5" s="89"/>
      <c r="QTF5" s="89"/>
      <c r="QTG5" s="89"/>
      <c r="QTH5" s="89"/>
      <c r="QTI5" s="89"/>
      <c r="QTJ5" s="89"/>
      <c r="QTK5" s="89"/>
      <c r="QTL5" s="89"/>
      <c r="QTM5" s="89"/>
      <c r="QTN5" s="89"/>
      <c r="QTO5" s="89"/>
      <c r="QTP5" s="89"/>
      <c r="QTQ5" s="89"/>
      <c r="QTR5" s="89"/>
      <c r="QTS5" s="89"/>
      <c r="QTT5" s="89"/>
      <c r="QTU5" s="89"/>
      <c r="QTV5" s="89"/>
      <c r="QTW5" s="89"/>
      <c r="QTX5" s="89"/>
      <c r="QTY5" s="89"/>
      <c r="QTZ5" s="89"/>
      <c r="QUA5" s="89"/>
      <c r="QUB5" s="89"/>
      <c r="QUC5" s="89"/>
      <c r="QUD5" s="89"/>
      <c r="QUE5" s="89"/>
      <c r="QUF5" s="89"/>
      <c r="QUG5" s="89"/>
      <c r="QUH5" s="89"/>
      <c r="QUI5" s="89"/>
      <c r="QUJ5" s="89"/>
      <c r="QUK5" s="89"/>
      <c r="QUL5" s="89"/>
      <c r="QUM5" s="89"/>
      <c r="QUN5" s="89"/>
      <c r="QUO5" s="89"/>
      <c r="QUP5" s="89"/>
      <c r="QUQ5" s="89"/>
      <c r="QUR5" s="89"/>
      <c r="QUS5" s="89"/>
      <c r="QUT5" s="89"/>
      <c r="QUU5" s="89"/>
      <c r="QUV5" s="89"/>
      <c r="QUW5" s="89"/>
      <c r="QUX5" s="89"/>
      <c r="QUY5" s="89"/>
      <c r="QUZ5" s="89"/>
      <c r="QVA5" s="89"/>
      <c r="QVB5" s="89"/>
      <c r="QVC5" s="89"/>
      <c r="QVD5" s="89"/>
      <c r="QVE5" s="89"/>
      <c r="QVF5" s="89"/>
      <c r="QVG5" s="89"/>
      <c r="QVH5" s="89"/>
      <c r="QVI5" s="89"/>
      <c r="QVJ5" s="89"/>
      <c r="QVK5" s="89"/>
      <c r="QVL5" s="89"/>
      <c r="QVM5" s="89"/>
      <c r="QVN5" s="89"/>
      <c r="QVO5" s="89"/>
      <c r="QVP5" s="89"/>
      <c r="QVQ5" s="89"/>
      <c r="QVR5" s="89"/>
      <c r="QVS5" s="89"/>
      <c r="QVT5" s="89"/>
      <c r="QVU5" s="89"/>
      <c r="QVV5" s="89"/>
      <c r="QVW5" s="89"/>
      <c r="QVX5" s="89"/>
      <c r="QVY5" s="89"/>
      <c r="QVZ5" s="89"/>
      <c r="QWA5" s="89"/>
      <c r="QWB5" s="89"/>
      <c r="QWC5" s="89"/>
      <c r="QWD5" s="89"/>
      <c r="QWE5" s="89"/>
      <c r="QWF5" s="89"/>
      <c r="QWG5" s="89"/>
      <c r="QWH5" s="89"/>
      <c r="QWI5" s="89"/>
      <c r="QWJ5" s="89"/>
      <c r="QWK5" s="89"/>
      <c r="QWL5" s="89"/>
      <c r="QWM5" s="89"/>
      <c r="QWN5" s="89"/>
      <c r="QWO5" s="89"/>
      <c r="QWP5" s="89"/>
      <c r="QWQ5" s="89"/>
      <c r="QWR5" s="89"/>
      <c r="QWS5" s="89"/>
      <c r="QWT5" s="89"/>
      <c r="QWU5" s="89"/>
      <c r="QWV5" s="89"/>
      <c r="QWW5" s="89"/>
      <c r="QWX5" s="89"/>
      <c r="QWY5" s="89"/>
      <c r="QWZ5" s="89"/>
      <c r="QXA5" s="89"/>
      <c r="QXB5" s="89"/>
      <c r="QXC5" s="89"/>
      <c r="QXD5" s="89"/>
      <c r="QXE5" s="89"/>
      <c r="QXF5" s="89"/>
      <c r="QXG5" s="89"/>
      <c r="QXH5" s="89"/>
      <c r="QXI5" s="89"/>
      <c r="QXJ5" s="89"/>
      <c r="QXK5" s="89"/>
      <c r="QXL5" s="89"/>
      <c r="QXM5" s="89"/>
      <c r="QXN5" s="89"/>
      <c r="QXO5" s="89"/>
      <c r="QXP5" s="89"/>
      <c r="QXQ5" s="89"/>
      <c r="QXR5" s="89"/>
      <c r="QXS5" s="89"/>
      <c r="QXT5" s="89"/>
      <c r="QXU5" s="89"/>
      <c r="QXV5" s="89"/>
      <c r="QXW5" s="89"/>
      <c r="QXX5" s="89"/>
      <c r="QXY5" s="89"/>
      <c r="QXZ5" s="89"/>
      <c r="QYA5" s="89"/>
      <c r="QYB5" s="89"/>
      <c r="QYC5" s="89"/>
      <c r="QYD5" s="89"/>
      <c r="QYE5" s="89"/>
      <c r="QYF5" s="89"/>
      <c r="QYG5" s="89"/>
      <c r="QYH5" s="89"/>
      <c r="QYI5" s="89"/>
      <c r="QYJ5" s="89"/>
      <c r="QYK5" s="89"/>
      <c r="QYL5" s="89"/>
      <c r="QYM5" s="89"/>
      <c r="QYN5" s="89"/>
      <c r="QYO5" s="89"/>
      <c r="QYP5" s="89"/>
      <c r="QYQ5" s="89"/>
      <c r="QYR5" s="89"/>
      <c r="QYS5" s="89"/>
      <c r="QYT5" s="89"/>
      <c r="QYU5" s="89"/>
      <c r="QYV5" s="89"/>
      <c r="QYW5" s="89"/>
      <c r="QYX5" s="89"/>
      <c r="QYY5" s="89"/>
      <c r="QYZ5" s="89"/>
      <c r="QZA5" s="89"/>
      <c r="QZB5" s="89"/>
      <c r="QZC5" s="89"/>
      <c r="QZD5" s="89"/>
      <c r="QZE5" s="89"/>
      <c r="QZF5" s="89"/>
      <c r="QZG5" s="89"/>
      <c r="QZH5" s="89"/>
      <c r="QZI5" s="89"/>
      <c r="QZJ5" s="89"/>
      <c r="QZK5" s="89"/>
      <c r="QZL5" s="89"/>
      <c r="QZM5" s="89"/>
      <c r="QZN5" s="89"/>
      <c r="QZO5" s="89"/>
      <c r="QZP5" s="89"/>
      <c r="QZQ5" s="89"/>
      <c r="QZR5" s="89"/>
      <c r="QZS5" s="89"/>
      <c r="QZT5" s="89"/>
      <c r="QZU5" s="89"/>
      <c r="QZV5" s="89"/>
      <c r="QZW5" s="89"/>
      <c r="QZX5" s="89"/>
      <c r="QZY5" s="89"/>
      <c r="QZZ5" s="89"/>
      <c r="RAA5" s="89"/>
      <c r="RAB5" s="89"/>
      <c r="RAC5" s="89"/>
      <c r="RAD5" s="89"/>
      <c r="RAE5" s="89"/>
      <c r="RAF5" s="89"/>
      <c r="RAG5" s="89"/>
      <c r="RAH5" s="89"/>
      <c r="RAI5" s="89"/>
      <c r="RAJ5" s="89"/>
      <c r="RAK5" s="89"/>
      <c r="RAL5" s="89"/>
      <c r="RAM5" s="89"/>
      <c r="RAN5" s="89"/>
      <c r="RAO5" s="89"/>
      <c r="RAP5" s="89"/>
      <c r="RAQ5" s="89"/>
      <c r="RAR5" s="89"/>
      <c r="RAS5" s="89"/>
      <c r="RAT5" s="89"/>
      <c r="RAU5" s="89"/>
      <c r="RAV5" s="89"/>
      <c r="RAW5" s="89"/>
      <c r="RAX5" s="89"/>
      <c r="RAY5" s="89"/>
      <c r="RAZ5" s="89"/>
      <c r="RBA5" s="89"/>
      <c r="RBB5" s="89"/>
      <c r="RBC5" s="89"/>
      <c r="RBD5" s="89"/>
      <c r="RBE5" s="89"/>
      <c r="RBF5" s="89"/>
      <c r="RBG5" s="89"/>
      <c r="RBH5" s="89"/>
      <c r="RBI5" s="89"/>
      <c r="RBJ5" s="89"/>
      <c r="RBK5" s="89"/>
      <c r="RBL5" s="89"/>
      <c r="RBM5" s="89"/>
      <c r="RBN5" s="89"/>
      <c r="RBO5" s="89"/>
      <c r="RBP5" s="89"/>
      <c r="RBQ5" s="89"/>
      <c r="RBR5" s="89"/>
      <c r="RBS5" s="89"/>
      <c r="RBT5" s="89"/>
      <c r="RBU5" s="89"/>
      <c r="RBV5" s="89"/>
      <c r="RBW5" s="89"/>
      <c r="RBX5" s="89"/>
      <c r="RBY5" s="89"/>
      <c r="RBZ5" s="89"/>
      <c r="RCA5" s="89"/>
      <c r="RCB5" s="89"/>
      <c r="RCC5" s="89"/>
      <c r="RCD5" s="89"/>
      <c r="RCE5" s="89"/>
      <c r="RCF5" s="89"/>
      <c r="RCG5" s="89"/>
      <c r="RCH5" s="89"/>
      <c r="RCI5" s="89"/>
      <c r="RCJ5" s="89"/>
      <c r="RCK5" s="89"/>
      <c r="RCL5" s="89"/>
      <c r="RCM5" s="89"/>
      <c r="RCN5" s="89"/>
      <c r="RCO5" s="89"/>
      <c r="RCP5" s="89"/>
      <c r="RCQ5" s="89"/>
      <c r="RCR5" s="89"/>
      <c r="RCS5" s="89"/>
      <c r="RCT5" s="89"/>
      <c r="RCU5" s="89"/>
      <c r="RCV5" s="89"/>
      <c r="RCW5" s="89"/>
      <c r="RCX5" s="89"/>
      <c r="RCY5" s="89"/>
      <c r="RCZ5" s="89"/>
      <c r="RDA5" s="89"/>
      <c r="RDB5" s="89"/>
      <c r="RDC5" s="89"/>
      <c r="RDD5" s="89"/>
      <c r="RDE5" s="89"/>
      <c r="RDF5" s="89"/>
      <c r="RDG5" s="89"/>
      <c r="RDH5" s="89"/>
      <c r="RDI5" s="89"/>
      <c r="RDJ5" s="89"/>
      <c r="RDK5" s="89"/>
      <c r="RDL5" s="89"/>
      <c r="RDM5" s="89"/>
      <c r="RDN5" s="89"/>
      <c r="RDO5" s="89"/>
      <c r="RDP5" s="89"/>
      <c r="RDQ5" s="89"/>
      <c r="RDR5" s="89"/>
      <c r="RDS5" s="89"/>
      <c r="RDT5" s="89"/>
      <c r="RDU5" s="89"/>
      <c r="RDV5" s="89"/>
      <c r="RDW5" s="89"/>
      <c r="RDX5" s="89"/>
      <c r="RDY5" s="89"/>
      <c r="RDZ5" s="89"/>
      <c r="REA5" s="89"/>
      <c r="REB5" s="89"/>
      <c r="REC5" s="89"/>
      <c r="RED5" s="89"/>
      <c r="REE5" s="89"/>
      <c r="REF5" s="89"/>
      <c r="REG5" s="89"/>
      <c r="REH5" s="89"/>
      <c r="REI5" s="89"/>
      <c r="REJ5" s="89"/>
      <c r="REK5" s="89"/>
      <c r="REL5" s="89"/>
      <c r="REM5" s="89"/>
      <c r="REN5" s="89"/>
      <c r="REO5" s="89"/>
      <c r="REP5" s="89"/>
      <c r="REQ5" s="89"/>
      <c r="RER5" s="89"/>
      <c r="RES5" s="89"/>
      <c r="RET5" s="89"/>
      <c r="REU5" s="89"/>
      <c r="REV5" s="89"/>
      <c r="REW5" s="89"/>
      <c r="REX5" s="89"/>
      <c r="REY5" s="89"/>
      <c r="REZ5" s="89"/>
      <c r="RFA5" s="89"/>
      <c r="RFB5" s="89"/>
      <c r="RFC5" s="89"/>
      <c r="RFD5" s="89"/>
      <c r="RFE5" s="89"/>
      <c r="RFF5" s="89"/>
      <c r="RFG5" s="89"/>
      <c r="RFH5" s="89"/>
      <c r="RFI5" s="89"/>
      <c r="RFJ5" s="89"/>
      <c r="RFK5" s="89"/>
      <c r="RFL5" s="89"/>
      <c r="RFM5" s="89"/>
      <c r="RFN5" s="89"/>
      <c r="RFO5" s="89"/>
      <c r="RFP5" s="89"/>
      <c r="RFQ5" s="89"/>
      <c r="RFR5" s="89"/>
      <c r="RFS5" s="89"/>
      <c r="RFT5" s="89"/>
      <c r="RFU5" s="89"/>
      <c r="RFV5" s="89"/>
      <c r="RFW5" s="89"/>
      <c r="RFX5" s="89"/>
      <c r="RFY5" s="89"/>
      <c r="RFZ5" s="89"/>
      <c r="RGA5" s="89"/>
      <c r="RGB5" s="89"/>
      <c r="RGC5" s="89"/>
      <c r="RGD5" s="89"/>
      <c r="RGE5" s="89"/>
      <c r="RGF5" s="89"/>
      <c r="RGG5" s="89"/>
      <c r="RGH5" s="89"/>
      <c r="RGI5" s="89"/>
      <c r="RGJ5" s="89"/>
      <c r="RGK5" s="89"/>
      <c r="RGL5" s="89"/>
      <c r="RGM5" s="89"/>
      <c r="RGN5" s="89"/>
      <c r="RGO5" s="89"/>
      <c r="RGP5" s="89"/>
      <c r="RGQ5" s="89"/>
      <c r="RGR5" s="89"/>
      <c r="RGS5" s="89"/>
      <c r="RGT5" s="89"/>
      <c r="RGU5" s="89"/>
      <c r="RGV5" s="89"/>
      <c r="RGW5" s="89"/>
      <c r="RGX5" s="89"/>
      <c r="RGY5" s="89"/>
      <c r="RGZ5" s="89"/>
      <c r="RHA5" s="89"/>
      <c r="RHB5" s="89"/>
      <c r="RHC5" s="89"/>
      <c r="RHD5" s="89"/>
      <c r="RHE5" s="89"/>
      <c r="RHF5" s="89"/>
      <c r="RHG5" s="89"/>
      <c r="RHH5" s="89"/>
      <c r="RHI5" s="89"/>
      <c r="RHJ5" s="89"/>
      <c r="RHK5" s="89"/>
      <c r="RHL5" s="89"/>
      <c r="RHM5" s="89"/>
      <c r="RHN5" s="89"/>
      <c r="RHO5" s="89"/>
      <c r="RHP5" s="89"/>
      <c r="RHQ5" s="89"/>
      <c r="RHR5" s="89"/>
      <c r="RHS5" s="89"/>
      <c r="RHT5" s="89"/>
      <c r="RHU5" s="89"/>
      <c r="RHV5" s="89"/>
      <c r="RHW5" s="89"/>
      <c r="RHX5" s="89"/>
      <c r="RHY5" s="89"/>
      <c r="RHZ5" s="89"/>
      <c r="RIA5" s="89"/>
      <c r="RIB5" s="89"/>
      <c r="RIC5" s="89"/>
      <c r="RID5" s="89"/>
      <c r="RIE5" s="89"/>
      <c r="RIF5" s="89"/>
      <c r="RIG5" s="89"/>
      <c r="RIH5" s="89"/>
      <c r="RII5" s="89"/>
      <c r="RIJ5" s="89"/>
      <c r="RIK5" s="89"/>
      <c r="RIL5" s="89"/>
      <c r="RIM5" s="89"/>
      <c r="RIN5" s="89"/>
      <c r="RIO5" s="89"/>
      <c r="RIP5" s="89"/>
      <c r="RIQ5" s="89"/>
      <c r="RIR5" s="89"/>
      <c r="RIS5" s="89"/>
      <c r="RIT5" s="89"/>
      <c r="RIU5" s="89"/>
      <c r="RIV5" s="89"/>
      <c r="RIW5" s="89"/>
      <c r="RIX5" s="89"/>
      <c r="RIY5" s="89"/>
      <c r="RIZ5" s="89"/>
      <c r="RJA5" s="89"/>
      <c r="RJB5" s="89"/>
      <c r="RJC5" s="89"/>
      <c r="RJD5" s="89"/>
      <c r="RJE5" s="89"/>
      <c r="RJF5" s="89"/>
      <c r="RJG5" s="89"/>
      <c r="RJH5" s="89"/>
      <c r="RJI5" s="89"/>
      <c r="RJJ5" s="89"/>
      <c r="RJK5" s="89"/>
      <c r="RJL5" s="89"/>
      <c r="RJM5" s="89"/>
      <c r="RJN5" s="89"/>
      <c r="RJO5" s="89"/>
      <c r="RJP5" s="89"/>
      <c r="RJQ5" s="89"/>
      <c r="RJR5" s="89"/>
      <c r="RJS5" s="89"/>
      <c r="RJT5" s="89"/>
      <c r="RJU5" s="89"/>
      <c r="RJV5" s="89"/>
      <c r="RJW5" s="89"/>
      <c r="RJX5" s="89"/>
      <c r="RJY5" s="89"/>
      <c r="RJZ5" s="89"/>
      <c r="RKA5" s="89"/>
      <c r="RKB5" s="89"/>
      <c r="RKC5" s="89"/>
      <c r="RKD5" s="89"/>
      <c r="RKE5" s="89"/>
      <c r="RKF5" s="89"/>
      <c r="RKG5" s="89"/>
      <c r="RKH5" s="89"/>
      <c r="RKI5" s="89"/>
      <c r="RKJ5" s="89"/>
      <c r="RKK5" s="89"/>
      <c r="RKL5" s="89"/>
      <c r="RKM5" s="89"/>
      <c r="RKN5" s="89"/>
      <c r="RKO5" s="89"/>
      <c r="RKP5" s="89"/>
      <c r="RKQ5" s="89"/>
      <c r="RKR5" s="89"/>
      <c r="RKS5" s="89"/>
      <c r="RKT5" s="89"/>
      <c r="RKU5" s="89"/>
      <c r="RKV5" s="89"/>
      <c r="RKW5" s="89"/>
      <c r="RKX5" s="89"/>
      <c r="RKY5" s="89"/>
      <c r="RKZ5" s="89"/>
      <c r="RLA5" s="89"/>
      <c r="RLB5" s="89"/>
      <c r="RLC5" s="89"/>
      <c r="RLD5" s="89"/>
      <c r="RLE5" s="89"/>
      <c r="RLF5" s="89"/>
      <c r="RLG5" s="89"/>
      <c r="RLH5" s="89"/>
      <c r="RLI5" s="89"/>
      <c r="RLJ5" s="89"/>
      <c r="RLK5" s="89"/>
      <c r="RLL5" s="89"/>
      <c r="RLM5" s="89"/>
      <c r="RLN5" s="89"/>
      <c r="RLO5" s="89"/>
      <c r="RLP5" s="89"/>
      <c r="RLQ5" s="89"/>
      <c r="RLR5" s="89"/>
      <c r="RLS5" s="89"/>
      <c r="RLT5" s="89"/>
      <c r="RLU5" s="89"/>
      <c r="RLV5" s="89"/>
      <c r="RLW5" s="89"/>
      <c r="RLX5" s="89"/>
      <c r="RLY5" s="89"/>
      <c r="RLZ5" s="89"/>
      <c r="RMA5" s="89"/>
      <c r="RMB5" s="89"/>
      <c r="RMC5" s="89"/>
      <c r="RMD5" s="89"/>
      <c r="RME5" s="89"/>
      <c r="RMF5" s="89"/>
      <c r="RMG5" s="89"/>
      <c r="RMH5" s="89"/>
      <c r="RMI5" s="89"/>
      <c r="RMJ5" s="89"/>
      <c r="RMK5" s="89"/>
      <c r="RML5" s="89"/>
      <c r="RMM5" s="89"/>
      <c r="RMN5" s="89"/>
      <c r="RMO5" s="89"/>
      <c r="RMP5" s="89"/>
      <c r="RMQ5" s="89"/>
      <c r="RMR5" s="89"/>
      <c r="RMS5" s="89"/>
      <c r="RMT5" s="89"/>
      <c r="RMU5" s="89"/>
      <c r="RMV5" s="89"/>
      <c r="RMW5" s="89"/>
      <c r="RMX5" s="89"/>
      <c r="RMY5" s="89"/>
      <c r="RMZ5" s="89"/>
      <c r="RNA5" s="89"/>
      <c r="RNB5" s="89"/>
      <c r="RNC5" s="89"/>
      <c r="RND5" s="89"/>
      <c r="RNE5" s="89"/>
      <c r="RNF5" s="89"/>
      <c r="RNG5" s="89"/>
      <c r="RNH5" s="89"/>
      <c r="RNI5" s="89"/>
      <c r="RNJ5" s="89"/>
      <c r="RNK5" s="89"/>
      <c r="RNL5" s="89"/>
      <c r="RNM5" s="89"/>
      <c r="RNN5" s="89"/>
      <c r="RNO5" s="89"/>
      <c r="RNP5" s="89"/>
      <c r="RNQ5" s="89"/>
      <c r="RNR5" s="89"/>
      <c r="RNS5" s="89"/>
      <c r="RNT5" s="89"/>
      <c r="RNU5" s="89"/>
      <c r="RNV5" s="89"/>
      <c r="RNW5" s="89"/>
      <c r="RNX5" s="89"/>
      <c r="RNY5" s="89"/>
      <c r="RNZ5" s="89"/>
      <c r="ROA5" s="89"/>
      <c r="ROB5" s="89"/>
      <c r="ROC5" s="89"/>
      <c r="ROD5" s="89"/>
      <c r="ROE5" s="89"/>
      <c r="ROF5" s="89"/>
      <c r="ROG5" s="89"/>
      <c r="ROH5" s="89"/>
      <c r="ROI5" s="89"/>
      <c r="ROJ5" s="89"/>
      <c r="ROK5" s="89"/>
      <c r="ROL5" s="89"/>
      <c r="ROM5" s="89"/>
      <c r="RON5" s="89"/>
      <c r="ROO5" s="89"/>
      <c r="ROP5" s="89"/>
      <c r="ROQ5" s="89"/>
      <c r="ROR5" s="89"/>
      <c r="ROS5" s="89"/>
      <c r="ROT5" s="89"/>
      <c r="ROU5" s="89"/>
      <c r="ROV5" s="89"/>
      <c r="ROW5" s="89"/>
      <c r="ROX5" s="89"/>
      <c r="ROY5" s="89"/>
      <c r="ROZ5" s="89"/>
      <c r="RPA5" s="89"/>
      <c r="RPB5" s="89"/>
      <c r="RPC5" s="89"/>
      <c r="RPD5" s="89"/>
      <c r="RPE5" s="89"/>
      <c r="RPF5" s="89"/>
      <c r="RPG5" s="89"/>
      <c r="RPH5" s="89"/>
      <c r="RPI5" s="89"/>
      <c r="RPJ5" s="89"/>
      <c r="RPK5" s="89"/>
      <c r="RPL5" s="89"/>
      <c r="RPM5" s="89"/>
      <c r="RPN5" s="89"/>
      <c r="RPO5" s="89"/>
      <c r="RPP5" s="89"/>
      <c r="RPQ5" s="89"/>
      <c r="RPR5" s="89"/>
      <c r="RPS5" s="89"/>
      <c r="RPT5" s="89"/>
      <c r="RPU5" s="89"/>
      <c r="RPV5" s="89"/>
      <c r="RPW5" s="89"/>
      <c r="RPX5" s="89"/>
      <c r="RPY5" s="89"/>
      <c r="RPZ5" s="89"/>
      <c r="RQA5" s="89"/>
      <c r="RQB5" s="89"/>
      <c r="RQC5" s="89"/>
      <c r="RQD5" s="89"/>
      <c r="RQE5" s="89"/>
      <c r="RQF5" s="89"/>
      <c r="RQG5" s="89"/>
      <c r="RQH5" s="89"/>
      <c r="RQI5" s="89"/>
      <c r="RQJ5" s="89"/>
      <c r="RQK5" s="89"/>
      <c r="RQL5" s="89"/>
      <c r="RQM5" s="89"/>
      <c r="RQN5" s="89"/>
      <c r="RQO5" s="89"/>
      <c r="RQP5" s="89"/>
      <c r="RQQ5" s="89"/>
      <c r="RQR5" s="89"/>
      <c r="RQS5" s="89"/>
      <c r="RQT5" s="89"/>
      <c r="RQU5" s="89"/>
      <c r="RQV5" s="89"/>
      <c r="RQW5" s="89"/>
      <c r="RQX5" s="89"/>
      <c r="RQY5" s="89"/>
      <c r="RQZ5" s="89"/>
      <c r="RRA5" s="89"/>
      <c r="RRB5" s="89"/>
      <c r="RRC5" s="89"/>
      <c r="RRD5" s="89"/>
      <c r="RRE5" s="89"/>
      <c r="RRF5" s="89"/>
      <c r="RRG5" s="89"/>
      <c r="RRH5" s="89"/>
      <c r="RRI5" s="89"/>
      <c r="RRJ5" s="89"/>
      <c r="RRK5" s="89"/>
      <c r="RRL5" s="89"/>
      <c r="RRM5" s="89"/>
      <c r="RRN5" s="89"/>
      <c r="RRO5" s="89"/>
      <c r="RRP5" s="89"/>
      <c r="RRQ5" s="89"/>
      <c r="RRR5" s="89"/>
      <c r="RRS5" s="89"/>
      <c r="RRT5" s="89"/>
      <c r="RRU5" s="89"/>
      <c r="RRV5" s="89"/>
      <c r="RRW5" s="89"/>
      <c r="RRX5" s="89"/>
      <c r="RRY5" s="89"/>
      <c r="RRZ5" s="89"/>
      <c r="RSA5" s="89"/>
      <c r="RSB5" s="89"/>
      <c r="RSC5" s="89"/>
      <c r="RSD5" s="89"/>
      <c r="RSE5" s="89"/>
      <c r="RSF5" s="89"/>
      <c r="RSG5" s="89"/>
      <c r="RSH5" s="89"/>
      <c r="RSI5" s="89"/>
      <c r="RSJ5" s="89"/>
      <c r="RSK5" s="89"/>
      <c r="RSL5" s="89"/>
      <c r="RSM5" s="89"/>
      <c r="RSN5" s="89"/>
      <c r="RSO5" s="89"/>
      <c r="RSP5" s="89"/>
      <c r="RSQ5" s="89"/>
      <c r="RSR5" s="89"/>
      <c r="RSS5" s="89"/>
      <c r="RST5" s="89"/>
      <c r="RSU5" s="89"/>
      <c r="RSV5" s="89"/>
      <c r="RSW5" s="89"/>
      <c r="RSX5" s="89"/>
      <c r="RSY5" s="89"/>
      <c r="RSZ5" s="89"/>
      <c r="RTA5" s="89"/>
      <c r="RTB5" s="89"/>
      <c r="RTC5" s="89"/>
      <c r="RTD5" s="89"/>
      <c r="RTE5" s="89"/>
      <c r="RTF5" s="89"/>
      <c r="RTG5" s="89"/>
      <c r="RTH5" s="89"/>
      <c r="RTI5" s="89"/>
      <c r="RTJ5" s="89"/>
      <c r="RTK5" s="89"/>
      <c r="RTL5" s="89"/>
      <c r="RTM5" s="89"/>
      <c r="RTN5" s="89"/>
      <c r="RTO5" s="89"/>
      <c r="RTP5" s="89"/>
      <c r="RTQ5" s="89"/>
      <c r="RTR5" s="89"/>
      <c r="RTS5" s="89"/>
      <c r="RTT5" s="89"/>
      <c r="RTU5" s="89"/>
      <c r="RTV5" s="89"/>
      <c r="RTW5" s="89"/>
      <c r="RTX5" s="89"/>
      <c r="RTY5" s="89"/>
      <c r="RTZ5" s="89"/>
      <c r="RUA5" s="89"/>
      <c r="RUB5" s="89"/>
      <c r="RUC5" s="89"/>
      <c r="RUD5" s="89"/>
      <c r="RUE5" s="89"/>
      <c r="RUF5" s="89"/>
      <c r="RUG5" s="89"/>
      <c r="RUH5" s="89"/>
      <c r="RUI5" s="89"/>
      <c r="RUJ5" s="89"/>
      <c r="RUK5" s="89"/>
      <c r="RUL5" s="89"/>
      <c r="RUM5" s="89"/>
      <c r="RUN5" s="89"/>
      <c r="RUO5" s="89"/>
      <c r="RUP5" s="89"/>
      <c r="RUQ5" s="89"/>
      <c r="RUR5" s="89"/>
      <c r="RUS5" s="89"/>
      <c r="RUT5" s="89"/>
      <c r="RUU5" s="89"/>
      <c r="RUV5" s="89"/>
      <c r="RUW5" s="89"/>
      <c r="RUX5" s="89"/>
      <c r="RUY5" s="89"/>
      <c r="RUZ5" s="89"/>
      <c r="RVA5" s="89"/>
      <c r="RVB5" s="89"/>
      <c r="RVC5" s="89"/>
      <c r="RVD5" s="89"/>
      <c r="RVE5" s="89"/>
      <c r="RVF5" s="89"/>
      <c r="RVG5" s="89"/>
      <c r="RVH5" s="89"/>
      <c r="RVI5" s="89"/>
      <c r="RVJ5" s="89"/>
      <c r="RVK5" s="89"/>
      <c r="RVL5" s="89"/>
      <c r="RVM5" s="89"/>
      <c r="RVN5" s="89"/>
      <c r="RVO5" s="89"/>
      <c r="RVP5" s="89"/>
      <c r="RVQ5" s="89"/>
      <c r="RVR5" s="89"/>
      <c r="RVS5" s="89"/>
      <c r="RVT5" s="89"/>
      <c r="RVU5" s="89"/>
      <c r="RVV5" s="89"/>
      <c r="RVW5" s="89"/>
      <c r="RVX5" s="89"/>
      <c r="RVY5" s="89"/>
      <c r="RVZ5" s="89"/>
      <c r="RWA5" s="89"/>
      <c r="RWB5" s="89"/>
      <c r="RWC5" s="89"/>
      <c r="RWD5" s="89"/>
      <c r="RWE5" s="89"/>
      <c r="RWF5" s="89"/>
      <c r="RWG5" s="89"/>
      <c r="RWH5" s="89"/>
      <c r="RWI5" s="89"/>
      <c r="RWJ5" s="89"/>
      <c r="RWK5" s="89"/>
      <c r="RWL5" s="89"/>
      <c r="RWM5" s="89"/>
      <c r="RWN5" s="89"/>
      <c r="RWO5" s="89"/>
      <c r="RWP5" s="89"/>
      <c r="RWQ5" s="89"/>
      <c r="RWR5" s="89"/>
      <c r="RWS5" s="89"/>
      <c r="RWT5" s="89"/>
      <c r="RWU5" s="89"/>
      <c r="RWV5" s="89"/>
      <c r="RWW5" s="89"/>
      <c r="RWX5" s="89"/>
      <c r="RWY5" s="89"/>
      <c r="RWZ5" s="89"/>
      <c r="RXA5" s="89"/>
      <c r="RXB5" s="89"/>
      <c r="RXC5" s="89"/>
      <c r="RXD5" s="89"/>
      <c r="RXE5" s="89"/>
      <c r="RXF5" s="89"/>
      <c r="RXG5" s="89"/>
      <c r="RXH5" s="89"/>
      <c r="RXI5" s="89"/>
      <c r="RXJ5" s="89"/>
      <c r="RXK5" s="89"/>
      <c r="RXL5" s="89"/>
      <c r="RXM5" s="89"/>
      <c r="RXN5" s="89"/>
      <c r="RXO5" s="89"/>
      <c r="RXP5" s="89"/>
      <c r="RXQ5" s="89"/>
      <c r="RXR5" s="89"/>
      <c r="RXS5" s="89"/>
      <c r="RXT5" s="89"/>
      <c r="RXU5" s="89"/>
      <c r="RXV5" s="89"/>
      <c r="RXW5" s="89"/>
      <c r="RXX5" s="89"/>
      <c r="RXY5" s="89"/>
      <c r="RXZ5" s="89"/>
      <c r="RYA5" s="89"/>
      <c r="RYB5" s="89"/>
      <c r="RYC5" s="89"/>
      <c r="RYD5" s="89"/>
      <c r="RYE5" s="89"/>
      <c r="RYF5" s="89"/>
      <c r="RYG5" s="89"/>
      <c r="RYH5" s="89"/>
      <c r="RYI5" s="89"/>
      <c r="RYJ5" s="89"/>
      <c r="RYK5" s="89"/>
      <c r="RYL5" s="89"/>
      <c r="RYM5" s="89"/>
      <c r="RYN5" s="89"/>
      <c r="RYO5" s="89"/>
      <c r="RYP5" s="89"/>
      <c r="RYQ5" s="89"/>
      <c r="RYR5" s="89"/>
      <c r="RYS5" s="89"/>
      <c r="RYT5" s="89"/>
      <c r="RYU5" s="89"/>
      <c r="RYV5" s="89"/>
      <c r="RYW5" s="89"/>
      <c r="RYX5" s="89"/>
      <c r="RYY5" s="89"/>
      <c r="RYZ5" s="89"/>
      <c r="RZA5" s="89"/>
      <c r="RZB5" s="89"/>
      <c r="RZC5" s="89"/>
      <c r="RZD5" s="89"/>
      <c r="RZE5" s="89"/>
      <c r="RZF5" s="89"/>
      <c r="RZG5" s="89"/>
      <c r="RZH5" s="89"/>
      <c r="RZI5" s="89"/>
      <c r="RZJ5" s="89"/>
      <c r="RZK5" s="89"/>
      <c r="RZL5" s="89"/>
      <c r="RZM5" s="89"/>
      <c r="RZN5" s="89"/>
      <c r="RZO5" s="89"/>
      <c r="RZP5" s="89"/>
      <c r="RZQ5" s="89"/>
      <c r="RZR5" s="89"/>
      <c r="RZS5" s="89"/>
      <c r="RZT5" s="89"/>
      <c r="RZU5" s="89"/>
      <c r="RZV5" s="89"/>
      <c r="RZW5" s="89"/>
      <c r="RZX5" s="89"/>
      <c r="RZY5" s="89"/>
      <c r="RZZ5" s="89"/>
      <c r="SAA5" s="89"/>
      <c r="SAB5" s="89"/>
      <c r="SAC5" s="89"/>
      <c r="SAD5" s="89"/>
      <c r="SAE5" s="89"/>
      <c r="SAF5" s="89"/>
      <c r="SAG5" s="89"/>
      <c r="SAH5" s="89"/>
      <c r="SAI5" s="89"/>
      <c r="SAJ5" s="89"/>
      <c r="SAK5" s="89"/>
      <c r="SAL5" s="89"/>
      <c r="SAM5" s="89"/>
      <c r="SAN5" s="89"/>
      <c r="SAO5" s="89"/>
      <c r="SAP5" s="89"/>
      <c r="SAQ5" s="89"/>
      <c r="SAR5" s="89"/>
      <c r="SAS5" s="89"/>
      <c r="SAT5" s="89"/>
      <c r="SAU5" s="89"/>
      <c r="SAV5" s="89"/>
      <c r="SAW5" s="89"/>
      <c r="SAX5" s="89"/>
      <c r="SAY5" s="89"/>
      <c r="SAZ5" s="89"/>
      <c r="SBA5" s="89"/>
      <c r="SBB5" s="89"/>
      <c r="SBC5" s="89"/>
      <c r="SBD5" s="89"/>
      <c r="SBE5" s="89"/>
      <c r="SBF5" s="89"/>
      <c r="SBG5" s="89"/>
      <c r="SBH5" s="89"/>
      <c r="SBI5" s="89"/>
      <c r="SBJ5" s="89"/>
      <c r="SBK5" s="89"/>
      <c r="SBL5" s="89"/>
      <c r="SBM5" s="89"/>
      <c r="SBN5" s="89"/>
      <c r="SBO5" s="89"/>
      <c r="SBP5" s="89"/>
      <c r="SBQ5" s="89"/>
      <c r="SBR5" s="89"/>
      <c r="SBS5" s="89"/>
      <c r="SBT5" s="89"/>
      <c r="SBU5" s="89"/>
      <c r="SBV5" s="89"/>
      <c r="SBW5" s="89"/>
      <c r="SBX5" s="89"/>
      <c r="SBY5" s="89"/>
      <c r="SBZ5" s="89"/>
      <c r="SCA5" s="89"/>
      <c r="SCB5" s="89"/>
      <c r="SCC5" s="89"/>
      <c r="SCD5" s="89"/>
      <c r="SCE5" s="89"/>
      <c r="SCF5" s="89"/>
      <c r="SCG5" s="89"/>
      <c r="SCH5" s="89"/>
      <c r="SCI5" s="89"/>
      <c r="SCJ5" s="89"/>
      <c r="SCK5" s="89"/>
      <c r="SCL5" s="89"/>
      <c r="SCM5" s="89"/>
      <c r="SCN5" s="89"/>
      <c r="SCO5" s="89"/>
      <c r="SCP5" s="89"/>
      <c r="SCQ5" s="89"/>
      <c r="SCR5" s="89"/>
      <c r="SCS5" s="89"/>
      <c r="SCT5" s="89"/>
      <c r="SCU5" s="89"/>
      <c r="SCV5" s="89"/>
      <c r="SCW5" s="89"/>
      <c r="SCX5" s="89"/>
      <c r="SCY5" s="89"/>
      <c r="SCZ5" s="89"/>
      <c r="SDA5" s="89"/>
      <c r="SDB5" s="89"/>
      <c r="SDC5" s="89"/>
      <c r="SDD5" s="89"/>
      <c r="SDE5" s="89"/>
      <c r="SDF5" s="89"/>
      <c r="SDG5" s="89"/>
      <c r="SDH5" s="89"/>
      <c r="SDI5" s="89"/>
      <c r="SDJ5" s="89"/>
      <c r="SDK5" s="89"/>
      <c r="SDL5" s="89"/>
      <c r="SDM5" s="89"/>
      <c r="SDN5" s="89"/>
      <c r="SDO5" s="89"/>
      <c r="SDP5" s="89"/>
      <c r="SDQ5" s="89"/>
      <c r="SDR5" s="89"/>
      <c r="SDS5" s="89"/>
      <c r="SDT5" s="89"/>
      <c r="SDU5" s="89"/>
      <c r="SDV5" s="89"/>
      <c r="SDW5" s="89"/>
      <c r="SDX5" s="89"/>
      <c r="SDY5" s="89"/>
      <c r="SDZ5" s="89"/>
      <c r="SEA5" s="89"/>
      <c r="SEB5" s="89"/>
      <c r="SEC5" s="89"/>
      <c r="SED5" s="89"/>
      <c r="SEE5" s="89"/>
      <c r="SEF5" s="89"/>
      <c r="SEG5" s="89"/>
      <c r="SEH5" s="89"/>
      <c r="SEI5" s="89"/>
      <c r="SEJ5" s="89"/>
      <c r="SEK5" s="89"/>
      <c r="SEL5" s="89"/>
      <c r="SEM5" s="89"/>
      <c r="SEN5" s="89"/>
      <c r="SEO5" s="89"/>
      <c r="SEP5" s="89"/>
      <c r="SEQ5" s="89"/>
      <c r="SER5" s="89"/>
      <c r="SES5" s="89"/>
      <c r="SET5" s="89"/>
      <c r="SEU5" s="89"/>
      <c r="SEV5" s="89"/>
      <c r="SEW5" s="89"/>
      <c r="SEX5" s="89"/>
      <c r="SEY5" s="89"/>
      <c r="SEZ5" s="89"/>
      <c r="SFA5" s="89"/>
      <c r="SFB5" s="89"/>
      <c r="SFC5" s="89"/>
      <c r="SFD5" s="89"/>
      <c r="SFE5" s="89"/>
      <c r="SFF5" s="89"/>
      <c r="SFG5" s="89"/>
      <c r="SFH5" s="89"/>
      <c r="SFI5" s="89"/>
      <c r="SFJ5" s="89"/>
      <c r="SFK5" s="89"/>
      <c r="SFL5" s="89"/>
      <c r="SFM5" s="89"/>
      <c r="SFN5" s="89"/>
      <c r="SFO5" s="89"/>
      <c r="SFP5" s="89"/>
      <c r="SFQ5" s="89"/>
      <c r="SFR5" s="89"/>
      <c r="SFS5" s="89"/>
      <c r="SFT5" s="89"/>
      <c r="SFU5" s="89"/>
      <c r="SFV5" s="89"/>
      <c r="SFW5" s="89"/>
      <c r="SFX5" s="89"/>
      <c r="SFY5" s="89"/>
      <c r="SFZ5" s="89"/>
      <c r="SGA5" s="89"/>
      <c r="SGB5" s="89"/>
      <c r="SGC5" s="89"/>
      <c r="SGD5" s="89"/>
      <c r="SGE5" s="89"/>
      <c r="SGF5" s="89"/>
      <c r="SGG5" s="89"/>
      <c r="SGH5" s="89"/>
      <c r="SGI5" s="89"/>
      <c r="SGJ5" s="89"/>
      <c r="SGK5" s="89"/>
      <c r="SGL5" s="89"/>
      <c r="SGM5" s="89"/>
      <c r="SGN5" s="89"/>
      <c r="SGO5" s="89"/>
      <c r="SGP5" s="89"/>
      <c r="SGQ5" s="89"/>
      <c r="SGR5" s="89"/>
      <c r="SGS5" s="89"/>
      <c r="SGT5" s="89"/>
      <c r="SGU5" s="89"/>
      <c r="SGV5" s="89"/>
      <c r="SGW5" s="89"/>
      <c r="SGX5" s="89"/>
      <c r="SGY5" s="89"/>
      <c r="SGZ5" s="89"/>
      <c r="SHA5" s="89"/>
      <c r="SHB5" s="89"/>
      <c r="SHC5" s="89"/>
      <c r="SHD5" s="89"/>
      <c r="SHE5" s="89"/>
      <c r="SHF5" s="89"/>
      <c r="SHG5" s="89"/>
      <c r="SHH5" s="89"/>
      <c r="SHI5" s="89"/>
      <c r="SHJ5" s="89"/>
      <c r="SHK5" s="89"/>
      <c r="SHL5" s="89"/>
      <c r="SHM5" s="89"/>
      <c r="SHN5" s="89"/>
      <c r="SHO5" s="89"/>
      <c r="SHP5" s="89"/>
      <c r="SHQ5" s="89"/>
      <c r="SHR5" s="89"/>
      <c r="SHS5" s="89"/>
      <c r="SHT5" s="89"/>
      <c r="SHU5" s="89"/>
      <c r="SHV5" s="89"/>
      <c r="SHW5" s="89"/>
      <c r="SHX5" s="89"/>
      <c r="SHY5" s="89"/>
      <c r="SHZ5" s="89"/>
      <c r="SIA5" s="89"/>
      <c r="SIB5" s="89"/>
      <c r="SIC5" s="89"/>
      <c r="SID5" s="89"/>
      <c r="SIE5" s="89"/>
      <c r="SIF5" s="89"/>
      <c r="SIG5" s="89"/>
      <c r="SIH5" s="89"/>
      <c r="SII5" s="89"/>
      <c r="SIJ5" s="89"/>
      <c r="SIK5" s="89"/>
      <c r="SIL5" s="89"/>
      <c r="SIM5" s="89"/>
      <c r="SIN5" s="89"/>
      <c r="SIO5" s="89"/>
      <c r="SIP5" s="89"/>
      <c r="SIQ5" s="89"/>
      <c r="SIR5" s="89"/>
      <c r="SIS5" s="89"/>
      <c r="SIT5" s="89"/>
      <c r="SIU5" s="89"/>
      <c r="SIV5" s="89"/>
      <c r="SIW5" s="89"/>
      <c r="SIX5" s="89"/>
      <c r="SIY5" s="89"/>
      <c r="SIZ5" s="89"/>
      <c r="SJA5" s="89"/>
      <c r="SJB5" s="89"/>
      <c r="SJC5" s="89"/>
      <c r="SJD5" s="89"/>
      <c r="SJE5" s="89"/>
      <c r="SJF5" s="89"/>
      <c r="SJG5" s="89"/>
      <c r="SJH5" s="89"/>
      <c r="SJI5" s="89"/>
      <c r="SJJ5" s="89"/>
      <c r="SJK5" s="89"/>
      <c r="SJL5" s="89"/>
      <c r="SJM5" s="89"/>
      <c r="SJN5" s="89"/>
      <c r="SJO5" s="89"/>
      <c r="SJP5" s="89"/>
      <c r="SJQ5" s="89"/>
      <c r="SJR5" s="89"/>
      <c r="SJS5" s="89"/>
      <c r="SJT5" s="89"/>
      <c r="SJU5" s="89"/>
      <c r="SJV5" s="89"/>
      <c r="SJW5" s="89"/>
      <c r="SJX5" s="89"/>
      <c r="SJY5" s="89"/>
      <c r="SJZ5" s="89"/>
      <c r="SKA5" s="89"/>
      <c r="SKB5" s="89"/>
      <c r="SKC5" s="89"/>
      <c r="SKD5" s="89"/>
      <c r="SKE5" s="89"/>
      <c r="SKF5" s="89"/>
      <c r="SKG5" s="89"/>
      <c r="SKH5" s="89"/>
      <c r="SKI5" s="89"/>
      <c r="SKJ5" s="89"/>
      <c r="SKK5" s="89"/>
      <c r="SKL5" s="89"/>
      <c r="SKM5" s="89"/>
      <c r="SKN5" s="89"/>
      <c r="SKO5" s="89"/>
      <c r="SKP5" s="89"/>
      <c r="SKQ5" s="89"/>
      <c r="SKR5" s="89"/>
      <c r="SKS5" s="89"/>
      <c r="SKT5" s="89"/>
      <c r="SKU5" s="89"/>
      <c r="SKV5" s="89"/>
      <c r="SKW5" s="89"/>
      <c r="SKX5" s="89"/>
      <c r="SKY5" s="89"/>
      <c r="SKZ5" s="89"/>
      <c r="SLA5" s="89"/>
      <c r="SLB5" s="89"/>
      <c r="SLC5" s="89"/>
      <c r="SLD5" s="89"/>
      <c r="SLE5" s="89"/>
      <c r="SLF5" s="89"/>
      <c r="SLG5" s="89"/>
      <c r="SLH5" s="89"/>
      <c r="SLI5" s="89"/>
      <c r="SLJ5" s="89"/>
      <c r="SLK5" s="89"/>
      <c r="SLL5" s="89"/>
      <c r="SLM5" s="89"/>
      <c r="SLN5" s="89"/>
      <c r="SLO5" s="89"/>
      <c r="SLP5" s="89"/>
      <c r="SLQ5" s="89"/>
      <c r="SLR5" s="89"/>
      <c r="SLS5" s="89"/>
      <c r="SLT5" s="89"/>
      <c r="SLU5" s="89"/>
      <c r="SLV5" s="89"/>
      <c r="SLW5" s="89"/>
      <c r="SLX5" s="89"/>
      <c r="SLY5" s="89"/>
      <c r="SLZ5" s="89"/>
      <c r="SMA5" s="89"/>
      <c r="SMB5" s="89"/>
      <c r="SMC5" s="89"/>
      <c r="SMD5" s="89"/>
      <c r="SME5" s="89"/>
      <c r="SMF5" s="89"/>
      <c r="SMG5" s="89"/>
      <c r="SMH5" s="89"/>
      <c r="SMI5" s="89"/>
      <c r="SMJ5" s="89"/>
      <c r="SMK5" s="89"/>
      <c r="SML5" s="89"/>
      <c r="SMM5" s="89"/>
      <c r="SMN5" s="89"/>
      <c r="SMO5" s="89"/>
      <c r="SMP5" s="89"/>
      <c r="SMQ5" s="89"/>
      <c r="SMR5" s="89"/>
      <c r="SMS5" s="89"/>
      <c r="SMT5" s="89"/>
      <c r="SMU5" s="89"/>
      <c r="SMV5" s="89"/>
      <c r="SMW5" s="89"/>
      <c r="SMX5" s="89"/>
      <c r="SMY5" s="89"/>
      <c r="SMZ5" s="89"/>
      <c r="SNA5" s="89"/>
      <c r="SNB5" s="89"/>
      <c r="SNC5" s="89"/>
      <c r="SND5" s="89"/>
      <c r="SNE5" s="89"/>
      <c r="SNF5" s="89"/>
      <c r="SNG5" s="89"/>
      <c r="SNH5" s="89"/>
      <c r="SNI5" s="89"/>
      <c r="SNJ5" s="89"/>
      <c r="SNK5" s="89"/>
      <c r="SNL5" s="89"/>
      <c r="SNM5" s="89"/>
      <c r="SNN5" s="89"/>
      <c r="SNO5" s="89"/>
      <c r="SNP5" s="89"/>
      <c r="SNQ5" s="89"/>
      <c r="SNR5" s="89"/>
      <c r="SNS5" s="89"/>
      <c r="SNT5" s="89"/>
      <c r="SNU5" s="89"/>
      <c r="SNV5" s="89"/>
      <c r="SNW5" s="89"/>
      <c r="SNX5" s="89"/>
      <c r="SNY5" s="89"/>
      <c r="SNZ5" s="89"/>
      <c r="SOA5" s="89"/>
      <c r="SOB5" s="89"/>
      <c r="SOC5" s="89"/>
      <c r="SOD5" s="89"/>
      <c r="SOE5" s="89"/>
      <c r="SOF5" s="89"/>
      <c r="SOG5" s="89"/>
      <c r="SOH5" s="89"/>
      <c r="SOI5" s="89"/>
      <c r="SOJ5" s="89"/>
      <c r="SOK5" s="89"/>
      <c r="SOL5" s="89"/>
      <c r="SOM5" s="89"/>
      <c r="SON5" s="89"/>
      <c r="SOO5" s="89"/>
      <c r="SOP5" s="89"/>
      <c r="SOQ5" s="89"/>
      <c r="SOR5" s="89"/>
      <c r="SOS5" s="89"/>
      <c r="SOT5" s="89"/>
      <c r="SOU5" s="89"/>
      <c r="SOV5" s="89"/>
      <c r="SOW5" s="89"/>
      <c r="SOX5" s="89"/>
      <c r="SOY5" s="89"/>
      <c r="SOZ5" s="89"/>
      <c r="SPA5" s="89"/>
      <c r="SPB5" s="89"/>
      <c r="SPC5" s="89"/>
      <c r="SPD5" s="89"/>
      <c r="SPE5" s="89"/>
      <c r="SPF5" s="89"/>
      <c r="SPG5" s="89"/>
      <c r="SPH5" s="89"/>
      <c r="SPI5" s="89"/>
      <c r="SPJ5" s="89"/>
      <c r="SPK5" s="89"/>
      <c r="SPL5" s="89"/>
      <c r="SPM5" s="89"/>
      <c r="SPN5" s="89"/>
      <c r="SPO5" s="89"/>
      <c r="SPP5" s="89"/>
      <c r="SPQ5" s="89"/>
      <c r="SPR5" s="89"/>
      <c r="SPS5" s="89"/>
      <c r="SPT5" s="89"/>
      <c r="SPU5" s="89"/>
      <c r="SPV5" s="89"/>
      <c r="SPW5" s="89"/>
      <c r="SPX5" s="89"/>
      <c r="SPY5" s="89"/>
      <c r="SPZ5" s="89"/>
      <c r="SQA5" s="89"/>
      <c r="SQB5" s="89"/>
      <c r="SQC5" s="89"/>
      <c r="SQD5" s="89"/>
      <c r="SQE5" s="89"/>
      <c r="SQF5" s="89"/>
      <c r="SQG5" s="89"/>
      <c r="SQH5" s="89"/>
      <c r="SQI5" s="89"/>
      <c r="SQJ5" s="89"/>
      <c r="SQK5" s="89"/>
      <c r="SQL5" s="89"/>
      <c r="SQM5" s="89"/>
      <c r="SQN5" s="89"/>
      <c r="SQO5" s="89"/>
      <c r="SQP5" s="89"/>
      <c r="SQQ5" s="89"/>
      <c r="SQR5" s="89"/>
      <c r="SQS5" s="89"/>
      <c r="SQT5" s="89"/>
      <c r="SQU5" s="89"/>
      <c r="SQV5" s="89"/>
      <c r="SQW5" s="89"/>
      <c r="SQX5" s="89"/>
      <c r="SQY5" s="89"/>
      <c r="SQZ5" s="89"/>
      <c r="SRA5" s="89"/>
      <c r="SRB5" s="89"/>
      <c r="SRC5" s="89"/>
      <c r="SRD5" s="89"/>
      <c r="SRE5" s="89"/>
      <c r="SRF5" s="89"/>
      <c r="SRG5" s="89"/>
      <c r="SRH5" s="89"/>
      <c r="SRI5" s="89"/>
      <c r="SRJ5" s="89"/>
      <c r="SRK5" s="89"/>
      <c r="SRL5" s="89"/>
      <c r="SRM5" s="89"/>
      <c r="SRN5" s="89"/>
      <c r="SRO5" s="89"/>
      <c r="SRP5" s="89"/>
      <c r="SRQ5" s="89"/>
      <c r="SRR5" s="89"/>
      <c r="SRS5" s="89"/>
      <c r="SRT5" s="89"/>
      <c r="SRU5" s="89"/>
      <c r="SRV5" s="89"/>
      <c r="SRW5" s="89"/>
      <c r="SRX5" s="89"/>
      <c r="SRY5" s="89"/>
      <c r="SRZ5" s="89"/>
      <c r="SSA5" s="89"/>
      <c r="SSB5" s="89"/>
      <c r="SSC5" s="89"/>
      <c r="SSD5" s="89"/>
      <c r="SSE5" s="89"/>
      <c r="SSF5" s="89"/>
      <c r="SSG5" s="89"/>
      <c r="SSH5" s="89"/>
      <c r="SSI5" s="89"/>
      <c r="SSJ5" s="89"/>
      <c r="SSK5" s="89"/>
      <c r="SSL5" s="89"/>
      <c r="SSM5" s="89"/>
      <c r="SSN5" s="89"/>
      <c r="SSO5" s="89"/>
      <c r="SSP5" s="89"/>
      <c r="SSQ5" s="89"/>
      <c r="SSR5" s="89"/>
      <c r="SSS5" s="89"/>
      <c r="SST5" s="89"/>
      <c r="SSU5" s="89"/>
      <c r="SSV5" s="89"/>
      <c r="SSW5" s="89"/>
      <c r="SSX5" s="89"/>
      <c r="SSY5" s="89"/>
      <c r="SSZ5" s="89"/>
      <c r="STA5" s="89"/>
      <c r="STB5" s="89"/>
      <c r="STC5" s="89"/>
      <c r="STD5" s="89"/>
      <c r="STE5" s="89"/>
      <c r="STF5" s="89"/>
      <c r="STG5" s="89"/>
      <c r="STH5" s="89"/>
      <c r="STI5" s="89"/>
      <c r="STJ5" s="89"/>
      <c r="STK5" s="89"/>
      <c r="STL5" s="89"/>
      <c r="STM5" s="89"/>
      <c r="STN5" s="89"/>
      <c r="STO5" s="89"/>
      <c r="STP5" s="89"/>
      <c r="STQ5" s="89"/>
      <c r="STR5" s="89"/>
      <c r="STS5" s="89"/>
      <c r="STT5" s="89"/>
      <c r="STU5" s="89"/>
      <c r="STV5" s="89"/>
      <c r="STW5" s="89"/>
      <c r="STX5" s="89"/>
      <c r="STY5" s="89"/>
      <c r="STZ5" s="89"/>
      <c r="SUA5" s="89"/>
      <c r="SUB5" s="89"/>
      <c r="SUC5" s="89"/>
      <c r="SUD5" s="89"/>
      <c r="SUE5" s="89"/>
      <c r="SUF5" s="89"/>
      <c r="SUG5" s="89"/>
      <c r="SUH5" s="89"/>
      <c r="SUI5" s="89"/>
      <c r="SUJ5" s="89"/>
      <c r="SUK5" s="89"/>
      <c r="SUL5" s="89"/>
      <c r="SUM5" s="89"/>
      <c r="SUN5" s="89"/>
      <c r="SUO5" s="89"/>
      <c r="SUP5" s="89"/>
      <c r="SUQ5" s="89"/>
      <c r="SUR5" s="89"/>
      <c r="SUS5" s="89"/>
      <c r="SUT5" s="89"/>
      <c r="SUU5" s="89"/>
      <c r="SUV5" s="89"/>
      <c r="SUW5" s="89"/>
      <c r="SUX5" s="89"/>
      <c r="SUY5" s="89"/>
      <c r="SUZ5" s="89"/>
      <c r="SVA5" s="89"/>
      <c r="SVB5" s="89"/>
      <c r="SVC5" s="89"/>
      <c r="SVD5" s="89"/>
      <c r="SVE5" s="89"/>
      <c r="SVF5" s="89"/>
      <c r="SVG5" s="89"/>
      <c r="SVH5" s="89"/>
      <c r="SVI5" s="89"/>
      <c r="SVJ5" s="89"/>
      <c r="SVK5" s="89"/>
      <c r="SVL5" s="89"/>
      <c r="SVM5" s="89"/>
      <c r="SVN5" s="89"/>
      <c r="SVO5" s="89"/>
      <c r="SVP5" s="89"/>
      <c r="SVQ5" s="89"/>
      <c r="SVR5" s="89"/>
      <c r="SVS5" s="89"/>
      <c r="SVT5" s="89"/>
      <c r="SVU5" s="89"/>
      <c r="SVV5" s="89"/>
      <c r="SVW5" s="89"/>
      <c r="SVX5" s="89"/>
      <c r="SVY5" s="89"/>
      <c r="SVZ5" s="89"/>
      <c r="SWA5" s="89"/>
      <c r="SWB5" s="89"/>
      <c r="SWC5" s="89"/>
      <c r="SWD5" s="89"/>
      <c r="SWE5" s="89"/>
      <c r="SWF5" s="89"/>
      <c r="SWG5" s="89"/>
      <c r="SWH5" s="89"/>
      <c r="SWI5" s="89"/>
      <c r="SWJ5" s="89"/>
      <c r="SWK5" s="89"/>
      <c r="SWL5" s="89"/>
      <c r="SWM5" s="89"/>
      <c r="SWN5" s="89"/>
      <c r="SWO5" s="89"/>
      <c r="SWP5" s="89"/>
      <c r="SWQ5" s="89"/>
      <c r="SWR5" s="89"/>
      <c r="SWS5" s="89"/>
      <c r="SWT5" s="89"/>
      <c r="SWU5" s="89"/>
      <c r="SWV5" s="89"/>
      <c r="SWW5" s="89"/>
      <c r="SWX5" s="89"/>
      <c r="SWY5" s="89"/>
      <c r="SWZ5" s="89"/>
      <c r="SXA5" s="89"/>
      <c r="SXB5" s="89"/>
      <c r="SXC5" s="89"/>
      <c r="SXD5" s="89"/>
      <c r="SXE5" s="89"/>
      <c r="SXF5" s="89"/>
      <c r="SXG5" s="89"/>
      <c r="SXH5" s="89"/>
      <c r="SXI5" s="89"/>
      <c r="SXJ5" s="89"/>
      <c r="SXK5" s="89"/>
      <c r="SXL5" s="89"/>
      <c r="SXM5" s="89"/>
      <c r="SXN5" s="89"/>
      <c r="SXO5" s="89"/>
      <c r="SXP5" s="89"/>
      <c r="SXQ5" s="89"/>
      <c r="SXR5" s="89"/>
      <c r="SXS5" s="89"/>
      <c r="SXT5" s="89"/>
      <c r="SXU5" s="89"/>
      <c r="SXV5" s="89"/>
      <c r="SXW5" s="89"/>
      <c r="SXX5" s="89"/>
      <c r="SXY5" s="89"/>
      <c r="SXZ5" s="89"/>
      <c r="SYA5" s="89"/>
      <c r="SYB5" s="89"/>
      <c r="SYC5" s="89"/>
      <c r="SYD5" s="89"/>
      <c r="SYE5" s="89"/>
      <c r="SYF5" s="89"/>
      <c r="SYG5" s="89"/>
      <c r="SYH5" s="89"/>
      <c r="SYI5" s="89"/>
      <c r="SYJ5" s="89"/>
      <c r="SYK5" s="89"/>
      <c r="SYL5" s="89"/>
      <c r="SYM5" s="89"/>
      <c r="SYN5" s="89"/>
      <c r="SYO5" s="89"/>
      <c r="SYP5" s="89"/>
      <c r="SYQ5" s="89"/>
      <c r="SYR5" s="89"/>
      <c r="SYS5" s="89"/>
      <c r="SYT5" s="89"/>
      <c r="SYU5" s="89"/>
      <c r="SYV5" s="89"/>
      <c r="SYW5" s="89"/>
      <c r="SYX5" s="89"/>
      <c r="SYY5" s="89"/>
      <c r="SYZ5" s="89"/>
      <c r="SZA5" s="89"/>
      <c r="SZB5" s="89"/>
      <c r="SZC5" s="89"/>
      <c r="SZD5" s="89"/>
      <c r="SZE5" s="89"/>
      <c r="SZF5" s="89"/>
      <c r="SZG5" s="89"/>
      <c r="SZH5" s="89"/>
      <c r="SZI5" s="89"/>
      <c r="SZJ5" s="89"/>
      <c r="SZK5" s="89"/>
      <c r="SZL5" s="89"/>
      <c r="SZM5" s="89"/>
      <c r="SZN5" s="89"/>
      <c r="SZO5" s="89"/>
      <c r="SZP5" s="89"/>
      <c r="SZQ5" s="89"/>
      <c r="SZR5" s="89"/>
      <c r="SZS5" s="89"/>
      <c r="SZT5" s="89"/>
      <c r="SZU5" s="89"/>
      <c r="SZV5" s="89"/>
      <c r="SZW5" s="89"/>
      <c r="SZX5" s="89"/>
      <c r="SZY5" s="89"/>
      <c r="SZZ5" s="89"/>
      <c r="TAA5" s="89"/>
      <c r="TAB5" s="89"/>
      <c r="TAC5" s="89"/>
      <c r="TAD5" s="89"/>
      <c r="TAE5" s="89"/>
      <c r="TAF5" s="89"/>
      <c r="TAG5" s="89"/>
      <c r="TAH5" s="89"/>
      <c r="TAI5" s="89"/>
      <c r="TAJ5" s="89"/>
      <c r="TAK5" s="89"/>
      <c r="TAL5" s="89"/>
      <c r="TAM5" s="89"/>
      <c r="TAN5" s="89"/>
      <c r="TAO5" s="89"/>
      <c r="TAP5" s="89"/>
      <c r="TAQ5" s="89"/>
      <c r="TAR5" s="89"/>
      <c r="TAS5" s="89"/>
      <c r="TAT5" s="89"/>
      <c r="TAU5" s="89"/>
      <c r="TAV5" s="89"/>
      <c r="TAW5" s="89"/>
      <c r="TAX5" s="89"/>
      <c r="TAY5" s="89"/>
      <c r="TAZ5" s="89"/>
      <c r="TBA5" s="89"/>
      <c r="TBB5" s="89"/>
      <c r="TBC5" s="89"/>
      <c r="TBD5" s="89"/>
      <c r="TBE5" s="89"/>
      <c r="TBF5" s="89"/>
      <c r="TBG5" s="89"/>
      <c r="TBH5" s="89"/>
      <c r="TBI5" s="89"/>
      <c r="TBJ5" s="89"/>
      <c r="TBK5" s="89"/>
      <c r="TBL5" s="89"/>
      <c r="TBM5" s="89"/>
      <c r="TBN5" s="89"/>
      <c r="TBO5" s="89"/>
      <c r="TBP5" s="89"/>
      <c r="TBQ5" s="89"/>
      <c r="TBR5" s="89"/>
      <c r="TBS5" s="89"/>
      <c r="TBT5" s="89"/>
      <c r="TBU5" s="89"/>
      <c r="TBV5" s="89"/>
      <c r="TBW5" s="89"/>
      <c r="TBX5" s="89"/>
      <c r="TBY5" s="89"/>
      <c r="TBZ5" s="89"/>
      <c r="TCA5" s="89"/>
      <c r="TCB5" s="89"/>
      <c r="TCC5" s="89"/>
      <c r="TCD5" s="89"/>
      <c r="TCE5" s="89"/>
      <c r="TCF5" s="89"/>
      <c r="TCG5" s="89"/>
      <c r="TCH5" s="89"/>
      <c r="TCI5" s="89"/>
      <c r="TCJ5" s="89"/>
      <c r="TCK5" s="89"/>
      <c r="TCL5" s="89"/>
      <c r="TCM5" s="89"/>
      <c r="TCN5" s="89"/>
      <c r="TCO5" s="89"/>
      <c r="TCP5" s="89"/>
      <c r="TCQ5" s="89"/>
      <c r="TCR5" s="89"/>
      <c r="TCS5" s="89"/>
      <c r="TCT5" s="89"/>
      <c r="TCU5" s="89"/>
      <c r="TCV5" s="89"/>
      <c r="TCW5" s="89"/>
      <c r="TCX5" s="89"/>
      <c r="TCY5" s="89"/>
      <c r="TCZ5" s="89"/>
      <c r="TDA5" s="89"/>
      <c r="TDB5" s="89"/>
      <c r="TDC5" s="89"/>
      <c r="TDD5" s="89"/>
      <c r="TDE5" s="89"/>
      <c r="TDF5" s="89"/>
      <c r="TDG5" s="89"/>
      <c r="TDH5" s="89"/>
      <c r="TDI5" s="89"/>
      <c r="TDJ5" s="89"/>
      <c r="TDK5" s="89"/>
      <c r="TDL5" s="89"/>
      <c r="TDM5" s="89"/>
      <c r="TDN5" s="89"/>
      <c r="TDO5" s="89"/>
      <c r="TDP5" s="89"/>
      <c r="TDQ5" s="89"/>
      <c r="TDR5" s="89"/>
      <c r="TDS5" s="89"/>
      <c r="TDT5" s="89"/>
      <c r="TDU5" s="89"/>
      <c r="TDV5" s="89"/>
      <c r="TDW5" s="89"/>
      <c r="TDX5" s="89"/>
      <c r="TDY5" s="89"/>
      <c r="TDZ5" s="89"/>
      <c r="TEA5" s="89"/>
      <c r="TEB5" s="89"/>
      <c r="TEC5" s="89"/>
      <c r="TED5" s="89"/>
      <c r="TEE5" s="89"/>
      <c r="TEF5" s="89"/>
      <c r="TEG5" s="89"/>
      <c r="TEH5" s="89"/>
      <c r="TEI5" s="89"/>
      <c r="TEJ5" s="89"/>
      <c r="TEK5" s="89"/>
      <c r="TEL5" s="89"/>
      <c r="TEM5" s="89"/>
      <c r="TEN5" s="89"/>
      <c r="TEO5" s="89"/>
      <c r="TEP5" s="89"/>
      <c r="TEQ5" s="89"/>
      <c r="TER5" s="89"/>
      <c r="TES5" s="89"/>
      <c r="TET5" s="89"/>
      <c r="TEU5" s="89"/>
      <c r="TEV5" s="89"/>
      <c r="TEW5" s="89"/>
      <c r="TEX5" s="89"/>
      <c r="TEY5" s="89"/>
      <c r="TEZ5" s="89"/>
      <c r="TFA5" s="89"/>
      <c r="TFB5" s="89"/>
      <c r="TFC5" s="89"/>
      <c r="TFD5" s="89"/>
      <c r="TFE5" s="89"/>
      <c r="TFF5" s="89"/>
      <c r="TFG5" s="89"/>
      <c r="TFH5" s="89"/>
      <c r="TFI5" s="89"/>
      <c r="TFJ5" s="89"/>
      <c r="TFK5" s="89"/>
      <c r="TFL5" s="89"/>
      <c r="TFM5" s="89"/>
      <c r="TFN5" s="89"/>
      <c r="TFO5" s="89"/>
      <c r="TFP5" s="89"/>
      <c r="TFQ5" s="89"/>
      <c r="TFR5" s="89"/>
      <c r="TFS5" s="89"/>
      <c r="TFT5" s="89"/>
      <c r="TFU5" s="89"/>
      <c r="TFV5" s="89"/>
      <c r="TFW5" s="89"/>
      <c r="TFX5" s="89"/>
      <c r="TFY5" s="89"/>
      <c r="TFZ5" s="89"/>
      <c r="TGA5" s="89"/>
      <c r="TGB5" s="89"/>
      <c r="TGC5" s="89"/>
      <c r="TGD5" s="89"/>
      <c r="TGE5" s="89"/>
      <c r="TGF5" s="89"/>
      <c r="TGG5" s="89"/>
      <c r="TGH5" s="89"/>
      <c r="TGI5" s="89"/>
      <c r="TGJ5" s="89"/>
      <c r="TGK5" s="89"/>
      <c r="TGL5" s="89"/>
      <c r="TGM5" s="89"/>
      <c r="TGN5" s="89"/>
      <c r="TGO5" s="89"/>
      <c r="TGP5" s="89"/>
      <c r="TGQ5" s="89"/>
      <c r="TGR5" s="89"/>
      <c r="TGS5" s="89"/>
      <c r="TGT5" s="89"/>
      <c r="TGU5" s="89"/>
      <c r="TGV5" s="89"/>
      <c r="TGW5" s="89"/>
      <c r="TGX5" s="89"/>
      <c r="TGY5" s="89"/>
      <c r="TGZ5" s="89"/>
      <c r="THA5" s="89"/>
      <c r="THB5" s="89"/>
      <c r="THC5" s="89"/>
      <c r="THD5" s="89"/>
      <c r="THE5" s="89"/>
      <c r="THF5" s="89"/>
      <c r="THG5" s="89"/>
      <c r="THH5" s="89"/>
      <c r="THI5" s="89"/>
      <c r="THJ5" s="89"/>
      <c r="THK5" s="89"/>
      <c r="THL5" s="89"/>
      <c r="THM5" s="89"/>
      <c r="THN5" s="89"/>
      <c r="THO5" s="89"/>
      <c r="THP5" s="89"/>
      <c r="THQ5" s="89"/>
      <c r="THR5" s="89"/>
      <c r="THS5" s="89"/>
      <c r="THT5" s="89"/>
      <c r="THU5" s="89"/>
      <c r="THV5" s="89"/>
      <c r="THW5" s="89"/>
      <c r="THX5" s="89"/>
      <c r="THY5" s="89"/>
      <c r="THZ5" s="89"/>
      <c r="TIA5" s="89"/>
      <c r="TIB5" s="89"/>
      <c r="TIC5" s="89"/>
      <c r="TID5" s="89"/>
      <c r="TIE5" s="89"/>
      <c r="TIF5" s="89"/>
      <c r="TIG5" s="89"/>
      <c r="TIH5" s="89"/>
      <c r="TII5" s="89"/>
      <c r="TIJ5" s="89"/>
      <c r="TIK5" s="89"/>
      <c r="TIL5" s="89"/>
      <c r="TIM5" s="89"/>
      <c r="TIN5" s="89"/>
      <c r="TIO5" s="89"/>
      <c r="TIP5" s="89"/>
      <c r="TIQ5" s="89"/>
      <c r="TIR5" s="89"/>
      <c r="TIS5" s="89"/>
      <c r="TIT5" s="89"/>
      <c r="TIU5" s="89"/>
      <c r="TIV5" s="89"/>
      <c r="TIW5" s="89"/>
      <c r="TIX5" s="89"/>
      <c r="TIY5" s="89"/>
      <c r="TIZ5" s="89"/>
      <c r="TJA5" s="89"/>
      <c r="TJB5" s="89"/>
      <c r="TJC5" s="89"/>
      <c r="TJD5" s="89"/>
      <c r="TJE5" s="89"/>
      <c r="TJF5" s="89"/>
      <c r="TJG5" s="89"/>
      <c r="TJH5" s="89"/>
      <c r="TJI5" s="89"/>
      <c r="TJJ5" s="89"/>
      <c r="TJK5" s="89"/>
      <c r="TJL5" s="89"/>
      <c r="TJM5" s="89"/>
      <c r="TJN5" s="89"/>
      <c r="TJO5" s="89"/>
      <c r="TJP5" s="89"/>
      <c r="TJQ5" s="89"/>
      <c r="TJR5" s="89"/>
      <c r="TJS5" s="89"/>
      <c r="TJT5" s="89"/>
      <c r="TJU5" s="89"/>
      <c r="TJV5" s="89"/>
      <c r="TJW5" s="89"/>
      <c r="TJX5" s="89"/>
      <c r="TJY5" s="89"/>
      <c r="TJZ5" s="89"/>
      <c r="TKA5" s="89"/>
      <c r="TKB5" s="89"/>
      <c r="TKC5" s="89"/>
      <c r="TKD5" s="89"/>
      <c r="TKE5" s="89"/>
      <c r="TKF5" s="89"/>
      <c r="TKG5" s="89"/>
      <c r="TKH5" s="89"/>
      <c r="TKI5" s="89"/>
      <c r="TKJ5" s="89"/>
      <c r="TKK5" s="89"/>
      <c r="TKL5" s="89"/>
      <c r="TKM5" s="89"/>
      <c r="TKN5" s="89"/>
      <c r="TKO5" s="89"/>
      <c r="TKP5" s="89"/>
      <c r="TKQ5" s="89"/>
      <c r="TKR5" s="89"/>
      <c r="TKS5" s="89"/>
      <c r="TKT5" s="89"/>
      <c r="TKU5" s="89"/>
      <c r="TKV5" s="89"/>
      <c r="TKW5" s="89"/>
      <c r="TKX5" s="89"/>
      <c r="TKY5" s="89"/>
      <c r="TKZ5" s="89"/>
      <c r="TLA5" s="89"/>
      <c r="TLB5" s="89"/>
      <c r="TLC5" s="89"/>
      <c r="TLD5" s="89"/>
      <c r="TLE5" s="89"/>
      <c r="TLF5" s="89"/>
      <c r="TLG5" s="89"/>
      <c r="TLH5" s="89"/>
      <c r="TLI5" s="89"/>
      <c r="TLJ5" s="89"/>
      <c r="TLK5" s="89"/>
      <c r="TLL5" s="89"/>
      <c r="TLM5" s="89"/>
      <c r="TLN5" s="89"/>
      <c r="TLO5" s="89"/>
      <c r="TLP5" s="89"/>
      <c r="TLQ5" s="89"/>
      <c r="TLR5" s="89"/>
      <c r="TLS5" s="89"/>
      <c r="TLT5" s="89"/>
      <c r="TLU5" s="89"/>
      <c r="TLV5" s="89"/>
      <c r="TLW5" s="89"/>
      <c r="TLX5" s="89"/>
      <c r="TLY5" s="89"/>
      <c r="TLZ5" s="89"/>
      <c r="TMA5" s="89"/>
      <c r="TMB5" s="89"/>
      <c r="TMC5" s="89"/>
      <c r="TMD5" s="89"/>
      <c r="TME5" s="89"/>
      <c r="TMF5" s="89"/>
      <c r="TMG5" s="89"/>
      <c r="TMH5" s="89"/>
      <c r="TMI5" s="89"/>
      <c r="TMJ5" s="89"/>
      <c r="TMK5" s="89"/>
      <c r="TML5" s="89"/>
      <c r="TMM5" s="89"/>
      <c r="TMN5" s="89"/>
      <c r="TMO5" s="89"/>
      <c r="TMP5" s="89"/>
      <c r="TMQ5" s="89"/>
      <c r="TMR5" s="89"/>
      <c r="TMS5" s="89"/>
      <c r="TMT5" s="89"/>
      <c r="TMU5" s="89"/>
      <c r="TMV5" s="89"/>
      <c r="TMW5" s="89"/>
      <c r="TMX5" s="89"/>
      <c r="TMY5" s="89"/>
      <c r="TMZ5" s="89"/>
      <c r="TNA5" s="89"/>
      <c r="TNB5" s="89"/>
      <c r="TNC5" s="89"/>
      <c r="TND5" s="89"/>
      <c r="TNE5" s="89"/>
      <c r="TNF5" s="89"/>
      <c r="TNG5" s="89"/>
      <c r="TNH5" s="89"/>
      <c r="TNI5" s="89"/>
      <c r="TNJ5" s="89"/>
      <c r="TNK5" s="89"/>
      <c r="TNL5" s="89"/>
      <c r="TNM5" s="89"/>
      <c r="TNN5" s="89"/>
      <c r="TNO5" s="89"/>
      <c r="TNP5" s="89"/>
      <c r="TNQ5" s="89"/>
      <c r="TNR5" s="89"/>
      <c r="TNS5" s="89"/>
      <c r="TNT5" s="89"/>
      <c r="TNU5" s="89"/>
      <c r="TNV5" s="89"/>
      <c r="TNW5" s="89"/>
      <c r="TNX5" s="89"/>
      <c r="TNY5" s="89"/>
      <c r="TNZ5" s="89"/>
      <c r="TOA5" s="89"/>
      <c r="TOB5" s="89"/>
      <c r="TOC5" s="89"/>
      <c r="TOD5" s="89"/>
      <c r="TOE5" s="89"/>
      <c r="TOF5" s="89"/>
      <c r="TOG5" s="89"/>
      <c r="TOH5" s="89"/>
      <c r="TOI5" s="89"/>
      <c r="TOJ5" s="89"/>
      <c r="TOK5" s="89"/>
      <c r="TOL5" s="89"/>
      <c r="TOM5" s="89"/>
      <c r="TON5" s="89"/>
      <c r="TOO5" s="89"/>
      <c r="TOP5" s="89"/>
      <c r="TOQ5" s="89"/>
      <c r="TOR5" s="89"/>
      <c r="TOS5" s="89"/>
      <c r="TOT5" s="89"/>
      <c r="TOU5" s="89"/>
      <c r="TOV5" s="89"/>
      <c r="TOW5" s="89"/>
      <c r="TOX5" s="89"/>
      <c r="TOY5" s="89"/>
      <c r="TOZ5" s="89"/>
      <c r="TPA5" s="89"/>
      <c r="TPB5" s="89"/>
      <c r="TPC5" s="89"/>
      <c r="TPD5" s="89"/>
      <c r="TPE5" s="89"/>
      <c r="TPF5" s="89"/>
      <c r="TPG5" s="89"/>
      <c r="TPH5" s="89"/>
      <c r="TPI5" s="89"/>
      <c r="TPJ5" s="89"/>
      <c r="TPK5" s="89"/>
      <c r="TPL5" s="89"/>
      <c r="TPM5" s="89"/>
      <c r="TPN5" s="89"/>
      <c r="TPO5" s="89"/>
      <c r="TPP5" s="89"/>
      <c r="TPQ5" s="89"/>
      <c r="TPR5" s="89"/>
      <c r="TPS5" s="89"/>
      <c r="TPT5" s="89"/>
      <c r="TPU5" s="89"/>
      <c r="TPV5" s="89"/>
      <c r="TPW5" s="89"/>
      <c r="TPX5" s="89"/>
      <c r="TPY5" s="89"/>
      <c r="TPZ5" s="89"/>
      <c r="TQA5" s="89"/>
      <c r="TQB5" s="89"/>
      <c r="TQC5" s="89"/>
      <c r="TQD5" s="89"/>
      <c r="TQE5" s="89"/>
      <c r="TQF5" s="89"/>
      <c r="TQG5" s="89"/>
      <c r="TQH5" s="89"/>
      <c r="TQI5" s="89"/>
      <c r="TQJ5" s="89"/>
      <c r="TQK5" s="89"/>
      <c r="TQL5" s="89"/>
      <c r="TQM5" s="89"/>
      <c r="TQN5" s="89"/>
      <c r="TQO5" s="89"/>
      <c r="TQP5" s="89"/>
      <c r="TQQ5" s="89"/>
      <c r="TQR5" s="89"/>
      <c r="TQS5" s="89"/>
      <c r="TQT5" s="89"/>
      <c r="TQU5" s="89"/>
      <c r="TQV5" s="89"/>
      <c r="TQW5" s="89"/>
      <c r="TQX5" s="89"/>
      <c r="TQY5" s="89"/>
      <c r="TQZ5" s="89"/>
      <c r="TRA5" s="89"/>
      <c r="TRB5" s="89"/>
      <c r="TRC5" s="89"/>
      <c r="TRD5" s="89"/>
      <c r="TRE5" s="89"/>
      <c r="TRF5" s="89"/>
      <c r="TRG5" s="89"/>
      <c r="TRH5" s="89"/>
      <c r="TRI5" s="89"/>
      <c r="TRJ5" s="89"/>
      <c r="TRK5" s="89"/>
      <c r="TRL5" s="89"/>
      <c r="TRM5" s="89"/>
      <c r="TRN5" s="89"/>
      <c r="TRO5" s="89"/>
      <c r="TRP5" s="89"/>
      <c r="TRQ5" s="89"/>
      <c r="TRR5" s="89"/>
      <c r="TRS5" s="89"/>
      <c r="TRT5" s="89"/>
      <c r="TRU5" s="89"/>
      <c r="TRV5" s="89"/>
      <c r="TRW5" s="89"/>
      <c r="TRX5" s="89"/>
      <c r="TRY5" s="89"/>
      <c r="TRZ5" s="89"/>
      <c r="TSA5" s="89"/>
      <c r="TSB5" s="89"/>
      <c r="TSC5" s="89"/>
      <c r="TSD5" s="89"/>
      <c r="TSE5" s="89"/>
      <c r="TSF5" s="89"/>
      <c r="TSG5" s="89"/>
      <c r="TSH5" s="89"/>
      <c r="TSI5" s="89"/>
      <c r="TSJ5" s="89"/>
      <c r="TSK5" s="89"/>
      <c r="TSL5" s="89"/>
      <c r="TSM5" s="89"/>
      <c r="TSN5" s="89"/>
      <c r="TSO5" s="89"/>
      <c r="TSP5" s="89"/>
      <c r="TSQ5" s="89"/>
      <c r="TSR5" s="89"/>
      <c r="TSS5" s="89"/>
      <c r="TST5" s="89"/>
      <c r="TSU5" s="89"/>
      <c r="TSV5" s="89"/>
      <c r="TSW5" s="89"/>
      <c r="TSX5" s="89"/>
      <c r="TSY5" s="89"/>
      <c r="TSZ5" s="89"/>
      <c r="TTA5" s="89"/>
      <c r="TTB5" s="89"/>
      <c r="TTC5" s="89"/>
      <c r="TTD5" s="89"/>
      <c r="TTE5" s="89"/>
      <c r="TTF5" s="89"/>
      <c r="TTG5" s="89"/>
      <c r="TTH5" s="89"/>
      <c r="TTI5" s="89"/>
      <c r="TTJ5" s="89"/>
      <c r="TTK5" s="89"/>
      <c r="TTL5" s="89"/>
      <c r="TTM5" s="89"/>
      <c r="TTN5" s="89"/>
      <c r="TTO5" s="89"/>
      <c r="TTP5" s="89"/>
      <c r="TTQ5" s="89"/>
      <c r="TTR5" s="89"/>
      <c r="TTS5" s="89"/>
      <c r="TTT5" s="89"/>
      <c r="TTU5" s="89"/>
      <c r="TTV5" s="89"/>
      <c r="TTW5" s="89"/>
      <c r="TTX5" s="89"/>
      <c r="TTY5" s="89"/>
      <c r="TTZ5" s="89"/>
      <c r="TUA5" s="89"/>
      <c r="TUB5" s="89"/>
      <c r="TUC5" s="89"/>
      <c r="TUD5" s="89"/>
      <c r="TUE5" s="89"/>
      <c r="TUF5" s="89"/>
      <c r="TUG5" s="89"/>
      <c r="TUH5" s="89"/>
      <c r="TUI5" s="89"/>
      <c r="TUJ5" s="89"/>
      <c r="TUK5" s="89"/>
      <c r="TUL5" s="89"/>
      <c r="TUM5" s="89"/>
      <c r="TUN5" s="89"/>
      <c r="TUO5" s="89"/>
      <c r="TUP5" s="89"/>
      <c r="TUQ5" s="89"/>
      <c r="TUR5" s="89"/>
      <c r="TUS5" s="89"/>
      <c r="TUT5" s="89"/>
      <c r="TUU5" s="89"/>
      <c r="TUV5" s="89"/>
      <c r="TUW5" s="89"/>
      <c r="TUX5" s="89"/>
      <c r="TUY5" s="89"/>
      <c r="TUZ5" s="89"/>
      <c r="TVA5" s="89"/>
      <c r="TVB5" s="89"/>
      <c r="TVC5" s="89"/>
      <c r="TVD5" s="89"/>
      <c r="TVE5" s="89"/>
      <c r="TVF5" s="89"/>
      <c r="TVG5" s="89"/>
      <c r="TVH5" s="89"/>
      <c r="TVI5" s="89"/>
      <c r="TVJ5" s="89"/>
      <c r="TVK5" s="89"/>
      <c r="TVL5" s="89"/>
      <c r="TVM5" s="89"/>
      <c r="TVN5" s="89"/>
      <c r="TVO5" s="89"/>
      <c r="TVP5" s="89"/>
      <c r="TVQ5" s="89"/>
      <c r="TVR5" s="89"/>
      <c r="TVS5" s="89"/>
      <c r="TVT5" s="89"/>
      <c r="TVU5" s="89"/>
      <c r="TVV5" s="89"/>
      <c r="TVW5" s="89"/>
      <c r="TVX5" s="89"/>
      <c r="TVY5" s="89"/>
      <c r="TVZ5" s="89"/>
      <c r="TWA5" s="89"/>
      <c r="TWB5" s="89"/>
      <c r="TWC5" s="89"/>
      <c r="TWD5" s="89"/>
      <c r="TWE5" s="89"/>
      <c r="TWF5" s="89"/>
      <c r="TWG5" s="89"/>
      <c r="TWH5" s="89"/>
      <c r="TWI5" s="89"/>
      <c r="TWJ5" s="89"/>
      <c r="TWK5" s="89"/>
      <c r="TWL5" s="89"/>
      <c r="TWM5" s="89"/>
      <c r="TWN5" s="89"/>
      <c r="TWO5" s="89"/>
      <c r="TWP5" s="89"/>
      <c r="TWQ5" s="89"/>
      <c r="TWR5" s="89"/>
      <c r="TWS5" s="89"/>
      <c r="TWT5" s="89"/>
      <c r="TWU5" s="89"/>
      <c r="TWV5" s="89"/>
      <c r="TWW5" s="89"/>
      <c r="TWX5" s="89"/>
      <c r="TWY5" s="89"/>
      <c r="TWZ5" s="89"/>
      <c r="TXA5" s="89"/>
      <c r="TXB5" s="89"/>
      <c r="TXC5" s="89"/>
      <c r="TXD5" s="89"/>
      <c r="TXE5" s="89"/>
      <c r="TXF5" s="89"/>
      <c r="TXG5" s="89"/>
      <c r="TXH5" s="89"/>
      <c r="TXI5" s="89"/>
      <c r="TXJ5" s="89"/>
      <c r="TXK5" s="89"/>
      <c r="TXL5" s="89"/>
      <c r="TXM5" s="89"/>
      <c r="TXN5" s="89"/>
      <c r="TXO5" s="89"/>
      <c r="TXP5" s="89"/>
      <c r="TXQ5" s="89"/>
      <c r="TXR5" s="89"/>
      <c r="TXS5" s="89"/>
      <c r="TXT5" s="89"/>
      <c r="TXU5" s="89"/>
      <c r="TXV5" s="89"/>
      <c r="TXW5" s="89"/>
      <c r="TXX5" s="89"/>
      <c r="TXY5" s="89"/>
      <c r="TXZ5" s="89"/>
      <c r="TYA5" s="89"/>
      <c r="TYB5" s="89"/>
      <c r="TYC5" s="89"/>
      <c r="TYD5" s="89"/>
      <c r="TYE5" s="89"/>
      <c r="TYF5" s="89"/>
      <c r="TYG5" s="89"/>
      <c r="TYH5" s="89"/>
      <c r="TYI5" s="89"/>
      <c r="TYJ5" s="89"/>
      <c r="TYK5" s="89"/>
      <c r="TYL5" s="89"/>
      <c r="TYM5" s="89"/>
      <c r="TYN5" s="89"/>
      <c r="TYO5" s="89"/>
      <c r="TYP5" s="89"/>
      <c r="TYQ5" s="89"/>
      <c r="TYR5" s="89"/>
      <c r="TYS5" s="89"/>
      <c r="TYT5" s="89"/>
      <c r="TYU5" s="89"/>
      <c r="TYV5" s="89"/>
      <c r="TYW5" s="89"/>
      <c r="TYX5" s="89"/>
      <c r="TYY5" s="89"/>
      <c r="TYZ5" s="89"/>
      <c r="TZA5" s="89"/>
      <c r="TZB5" s="89"/>
      <c r="TZC5" s="89"/>
      <c r="TZD5" s="89"/>
      <c r="TZE5" s="89"/>
      <c r="TZF5" s="89"/>
      <c r="TZG5" s="89"/>
      <c r="TZH5" s="89"/>
      <c r="TZI5" s="89"/>
      <c r="TZJ5" s="89"/>
      <c r="TZK5" s="89"/>
      <c r="TZL5" s="89"/>
      <c r="TZM5" s="89"/>
      <c r="TZN5" s="89"/>
      <c r="TZO5" s="89"/>
      <c r="TZP5" s="89"/>
      <c r="TZQ5" s="89"/>
      <c r="TZR5" s="89"/>
      <c r="TZS5" s="89"/>
      <c r="TZT5" s="89"/>
      <c r="TZU5" s="89"/>
      <c r="TZV5" s="89"/>
      <c r="TZW5" s="89"/>
      <c r="TZX5" s="89"/>
      <c r="TZY5" s="89"/>
      <c r="TZZ5" s="89"/>
      <c r="UAA5" s="89"/>
      <c r="UAB5" s="89"/>
      <c r="UAC5" s="89"/>
      <c r="UAD5" s="89"/>
      <c r="UAE5" s="89"/>
      <c r="UAF5" s="89"/>
      <c r="UAG5" s="89"/>
      <c r="UAH5" s="89"/>
      <c r="UAI5" s="89"/>
      <c r="UAJ5" s="89"/>
      <c r="UAK5" s="89"/>
      <c r="UAL5" s="89"/>
      <c r="UAM5" s="89"/>
      <c r="UAN5" s="89"/>
      <c r="UAO5" s="89"/>
      <c r="UAP5" s="89"/>
      <c r="UAQ5" s="89"/>
      <c r="UAR5" s="89"/>
      <c r="UAS5" s="89"/>
      <c r="UAT5" s="89"/>
      <c r="UAU5" s="89"/>
      <c r="UAV5" s="89"/>
      <c r="UAW5" s="89"/>
      <c r="UAX5" s="89"/>
      <c r="UAY5" s="89"/>
      <c r="UAZ5" s="89"/>
      <c r="UBA5" s="89"/>
      <c r="UBB5" s="89"/>
      <c r="UBC5" s="89"/>
      <c r="UBD5" s="89"/>
      <c r="UBE5" s="89"/>
      <c r="UBF5" s="89"/>
      <c r="UBG5" s="89"/>
      <c r="UBH5" s="89"/>
      <c r="UBI5" s="89"/>
      <c r="UBJ5" s="89"/>
      <c r="UBK5" s="89"/>
      <c r="UBL5" s="89"/>
      <c r="UBM5" s="89"/>
      <c r="UBN5" s="89"/>
      <c r="UBO5" s="89"/>
      <c r="UBP5" s="89"/>
      <c r="UBQ5" s="89"/>
      <c r="UBR5" s="89"/>
      <c r="UBS5" s="89"/>
      <c r="UBT5" s="89"/>
      <c r="UBU5" s="89"/>
      <c r="UBV5" s="89"/>
      <c r="UBW5" s="89"/>
      <c r="UBX5" s="89"/>
      <c r="UBY5" s="89"/>
      <c r="UBZ5" s="89"/>
      <c r="UCA5" s="89"/>
      <c r="UCB5" s="89"/>
      <c r="UCC5" s="89"/>
      <c r="UCD5" s="89"/>
      <c r="UCE5" s="89"/>
      <c r="UCF5" s="89"/>
      <c r="UCG5" s="89"/>
      <c r="UCH5" s="89"/>
      <c r="UCI5" s="89"/>
      <c r="UCJ5" s="89"/>
      <c r="UCK5" s="89"/>
      <c r="UCL5" s="89"/>
      <c r="UCM5" s="89"/>
      <c r="UCN5" s="89"/>
      <c r="UCO5" s="89"/>
      <c r="UCP5" s="89"/>
      <c r="UCQ5" s="89"/>
      <c r="UCR5" s="89"/>
      <c r="UCS5" s="89"/>
      <c r="UCT5" s="89"/>
      <c r="UCU5" s="89"/>
      <c r="UCV5" s="89"/>
      <c r="UCW5" s="89"/>
      <c r="UCX5" s="89"/>
      <c r="UCY5" s="89"/>
      <c r="UCZ5" s="89"/>
      <c r="UDA5" s="89"/>
      <c r="UDB5" s="89"/>
      <c r="UDC5" s="89"/>
      <c r="UDD5" s="89"/>
      <c r="UDE5" s="89"/>
      <c r="UDF5" s="89"/>
      <c r="UDG5" s="89"/>
      <c r="UDH5" s="89"/>
      <c r="UDI5" s="89"/>
      <c r="UDJ5" s="89"/>
      <c r="UDK5" s="89"/>
      <c r="UDL5" s="89"/>
      <c r="UDM5" s="89"/>
      <c r="UDN5" s="89"/>
      <c r="UDO5" s="89"/>
      <c r="UDP5" s="89"/>
      <c r="UDQ5" s="89"/>
      <c r="UDR5" s="89"/>
      <c r="UDS5" s="89"/>
      <c r="UDT5" s="89"/>
      <c r="UDU5" s="89"/>
      <c r="UDV5" s="89"/>
      <c r="UDW5" s="89"/>
      <c r="UDX5" s="89"/>
      <c r="UDY5" s="89"/>
      <c r="UDZ5" s="89"/>
      <c r="UEA5" s="89"/>
      <c r="UEB5" s="89"/>
      <c r="UEC5" s="89"/>
      <c r="UED5" s="89"/>
      <c r="UEE5" s="89"/>
      <c r="UEF5" s="89"/>
      <c r="UEG5" s="89"/>
      <c r="UEH5" s="89"/>
      <c r="UEI5" s="89"/>
      <c r="UEJ5" s="89"/>
      <c r="UEK5" s="89"/>
      <c r="UEL5" s="89"/>
      <c r="UEM5" s="89"/>
      <c r="UEN5" s="89"/>
      <c r="UEO5" s="89"/>
      <c r="UEP5" s="89"/>
      <c r="UEQ5" s="89"/>
      <c r="UER5" s="89"/>
      <c r="UES5" s="89"/>
      <c r="UET5" s="89"/>
      <c r="UEU5" s="89"/>
      <c r="UEV5" s="89"/>
      <c r="UEW5" s="89"/>
      <c r="UEX5" s="89"/>
      <c r="UEY5" s="89"/>
      <c r="UEZ5" s="89"/>
      <c r="UFA5" s="89"/>
      <c r="UFB5" s="89"/>
      <c r="UFC5" s="89"/>
      <c r="UFD5" s="89"/>
      <c r="UFE5" s="89"/>
      <c r="UFF5" s="89"/>
      <c r="UFG5" s="89"/>
      <c r="UFH5" s="89"/>
      <c r="UFI5" s="89"/>
      <c r="UFJ5" s="89"/>
      <c r="UFK5" s="89"/>
      <c r="UFL5" s="89"/>
      <c r="UFM5" s="89"/>
      <c r="UFN5" s="89"/>
      <c r="UFO5" s="89"/>
      <c r="UFP5" s="89"/>
      <c r="UFQ5" s="89"/>
      <c r="UFR5" s="89"/>
      <c r="UFS5" s="89"/>
      <c r="UFT5" s="89"/>
      <c r="UFU5" s="89"/>
      <c r="UFV5" s="89"/>
      <c r="UFW5" s="89"/>
      <c r="UFX5" s="89"/>
      <c r="UFY5" s="89"/>
      <c r="UFZ5" s="89"/>
      <c r="UGA5" s="89"/>
      <c r="UGB5" s="89"/>
      <c r="UGC5" s="89"/>
      <c r="UGD5" s="89"/>
      <c r="UGE5" s="89"/>
      <c r="UGF5" s="89"/>
      <c r="UGG5" s="89"/>
      <c r="UGH5" s="89"/>
      <c r="UGI5" s="89"/>
      <c r="UGJ5" s="89"/>
      <c r="UGK5" s="89"/>
      <c r="UGL5" s="89"/>
      <c r="UGM5" s="89"/>
      <c r="UGN5" s="89"/>
      <c r="UGO5" s="89"/>
      <c r="UGP5" s="89"/>
      <c r="UGQ5" s="89"/>
      <c r="UGR5" s="89"/>
      <c r="UGS5" s="89"/>
      <c r="UGT5" s="89"/>
      <c r="UGU5" s="89"/>
      <c r="UGV5" s="89"/>
      <c r="UGW5" s="89"/>
      <c r="UGX5" s="89"/>
      <c r="UGY5" s="89"/>
      <c r="UGZ5" s="89"/>
      <c r="UHA5" s="89"/>
      <c r="UHB5" s="89"/>
      <c r="UHC5" s="89"/>
      <c r="UHD5" s="89"/>
      <c r="UHE5" s="89"/>
      <c r="UHF5" s="89"/>
      <c r="UHG5" s="89"/>
      <c r="UHH5" s="89"/>
      <c r="UHI5" s="89"/>
      <c r="UHJ5" s="89"/>
      <c r="UHK5" s="89"/>
      <c r="UHL5" s="89"/>
      <c r="UHM5" s="89"/>
      <c r="UHN5" s="89"/>
      <c r="UHO5" s="89"/>
      <c r="UHP5" s="89"/>
      <c r="UHQ5" s="89"/>
      <c r="UHR5" s="89"/>
      <c r="UHS5" s="89"/>
      <c r="UHT5" s="89"/>
      <c r="UHU5" s="89"/>
      <c r="UHV5" s="89"/>
      <c r="UHW5" s="89"/>
      <c r="UHX5" s="89"/>
      <c r="UHY5" s="89"/>
      <c r="UHZ5" s="89"/>
      <c r="UIA5" s="89"/>
      <c r="UIB5" s="89"/>
      <c r="UIC5" s="89"/>
      <c r="UID5" s="89"/>
      <c r="UIE5" s="89"/>
      <c r="UIF5" s="89"/>
      <c r="UIG5" s="89"/>
      <c r="UIH5" s="89"/>
      <c r="UII5" s="89"/>
      <c r="UIJ5" s="89"/>
      <c r="UIK5" s="89"/>
      <c r="UIL5" s="89"/>
      <c r="UIM5" s="89"/>
      <c r="UIN5" s="89"/>
      <c r="UIO5" s="89"/>
      <c r="UIP5" s="89"/>
      <c r="UIQ5" s="89"/>
      <c r="UIR5" s="89"/>
      <c r="UIS5" s="89"/>
      <c r="UIT5" s="89"/>
      <c r="UIU5" s="89"/>
      <c r="UIV5" s="89"/>
      <c r="UIW5" s="89"/>
      <c r="UIX5" s="89"/>
      <c r="UIY5" s="89"/>
      <c r="UIZ5" s="89"/>
      <c r="UJA5" s="89"/>
      <c r="UJB5" s="89"/>
      <c r="UJC5" s="89"/>
      <c r="UJD5" s="89"/>
      <c r="UJE5" s="89"/>
      <c r="UJF5" s="89"/>
      <c r="UJG5" s="89"/>
      <c r="UJH5" s="89"/>
      <c r="UJI5" s="89"/>
      <c r="UJJ5" s="89"/>
      <c r="UJK5" s="89"/>
      <c r="UJL5" s="89"/>
      <c r="UJM5" s="89"/>
      <c r="UJN5" s="89"/>
      <c r="UJO5" s="89"/>
      <c r="UJP5" s="89"/>
      <c r="UJQ5" s="89"/>
      <c r="UJR5" s="89"/>
      <c r="UJS5" s="89"/>
      <c r="UJT5" s="89"/>
      <c r="UJU5" s="89"/>
      <c r="UJV5" s="89"/>
      <c r="UJW5" s="89"/>
      <c r="UJX5" s="89"/>
      <c r="UJY5" s="89"/>
      <c r="UJZ5" s="89"/>
      <c r="UKA5" s="89"/>
      <c r="UKB5" s="89"/>
      <c r="UKC5" s="89"/>
      <c r="UKD5" s="89"/>
      <c r="UKE5" s="89"/>
      <c r="UKF5" s="89"/>
      <c r="UKG5" s="89"/>
      <c r="UKH5" s="89"/>
      <c r="UKI5" s="89"/>
      <c r="UKJ5" s="89"/>
      <c r="UKK5" s="89"/>
      <c r="UKL5" s="89"/>
      <c r="UKM5" s="89"/>
      <c r="UKN5" s="89"/>
      <c r="UKO5" s="89"/>
      <c r="UKP5" s="89"/>
      <c r="UKQ5" s="89"/>
      <c r="UKR5" s="89"/>
      <c r="UKS5" s="89"/>
      <c r="UKT5" s="89"/>
      <c r="UKU5" s="89"/>
      <c r="UKV5" s="89"/>
      <c r="UKW5" s="89"/>
      <c r="UKX5" s="89"/>
      <c r="UKY5" s="89"/>
      <c r="UKZ5" s="89"/>
      <c r="ULA5" s="89"/>
      <c r="ULB5" s="89"/>
      <c r="ULC5" s="89"/>
      <c r="ULD5" s="89"/>
      <c r="ULE5" s="89"/>
      <c r="ULF5" s="89"/>
      <c r="ULG5" s="89"/>
      <c r="ULH5" s="89"/>
      <c r="ULI5" s="89"/>
      <c r="ULJ5" s="89"/>
      <c r="ULK5" s="89"/>
      <c r="ULL5" s="89"/>
      <c r="ULM5" s="89"/>
      <c r="ULN5" s="89"/>
      <c r="ULO5" s="89"/>
      <c r="ULP5" s="89"/>
      <c r="ULQ5" s="89"/>
      <c r="ULR5" s="89"/>
      <c r="ULS5" s="89"/>
      <c r="ULT5" s="89"/>
      <c r="ULU5" s="89"/>
      <c r="ULV5" s="89"/>
      <c r="ULW5" s="89"/>
      <c r="ULX5" s="89"/>
      <c r="ULY5" s="89"/>
      <c r="ULZ5" s="89"/>
      <c r="UMA5" s="89"/>
      <c r="UMB5" s="89"/>
      <c r="UMC5" s="89"/>
      <c r="UMD5" s="89"/>
      <c r="UME5" s="89"/>
      <c r="UMF5" s="89"/>
      <c r="UMG5" s="89"/>
      <c r="UMH5" s="89"/>
      <c r="UMI5" s="89"/>
      <c r="UMJ5" s="89"/>
      <c r="UMK5" s="89"/>
      <c r="UML5" s="89"/>
      <c r="UMM5" s="89"/>
      <c r="UMN5" s="89"/>
      <c r="UMO5" s="89"/>
      <c r="UMP5" s="89"/>
      <c r="UMQ5" s="89"/>
      <c r="UMR5" s="89"/>
      <c r="UMS5" s="89"/>
      <c r="UMT5" s="89"/>
      <c r="UMU5" s="89"/>
      <c r="UMV5" s="89"/>
      <c r="UMW5" s="89"/>
      <c r="UMX5" s="89"/>
      <c r="UMY5" s="89"/>
      <c r="UMZ5" s="89"/>
      <c r="UNA5" s="89"/>
      <c r="UNB5" s="89"/>
      <c r="UNC5" s="89"/>
      <c r="UND5" s="89"/>
      <c r="UNE5" s="89"/>
      <c r="UNF5" s="89"/>
      <c r="UNG5" s="89"/>
      <c r="UNH5" s="89"/>
      <c r="UNI5" s="89"/>
      <c r="UNJ5" s="89"/>
      <c r="UNK5" s="89"/>
      <c r="UNL5" s="89"/>
      <c r="UNM5" s="89"/>
      <c r="UNN5" s="89"/>
      <c r="UNO5" s="89"/>
      <c r="UNP5" s="89"/>
      <c r="UNQ5" s="89"/>
      <c r="UNR5" s="89"/>
      <c r="UNS5" s="89"/>
      <c r="UNT5" s="89"/>
      <c r="UNU5" s="89"/>
      <c r="UNV5" s="89"/>
      <c r="UNW5" s="89"/>
      <c r="UNX5" s="89"/>
      <c r="UNY5" s="89"/>
      <c r="UNZ5" s="89"/>
      <c r="UOA5" s="89"/>
      <c r="UOB5" s="89"/>
      <c r="UOC5" s="89"/>
      <c r="UOD5" s="89"/>
      <c r="UOE5" s="89"/>
      <c r="UOF5" s="89"/>
      <c r="UOG5" s="89"/>
      <c r="UOH5" s="89"/>
      <c r="UOI5" s="89"/>
      <c r="UOJ5" s="89"/>
      <c r="UOK5" s="89"/>
      <c r="UOL5" s="89"/>
      <c r="UOM5" s="89"/>
      <c r="UON5" s="89"/>
      <c r="UOO5" s="89"/>
      <c r="UOP5" s="89"/>
      <c r="UOQ5" s="89"/>
      <c r="UOR5" s="89"/>
      <c r="UOS5" s="89"/>
      <c r="UOT5" s="89"/>
      <c r="UOU5" s="89"/>
      <c r="UOV5" s="89"/>
      <c r="UOW5" s="89"/>
      <c r="UOX5" s="89"/>
      <c r="UOY5" s="89"/>
      <c r="UOZ5" s="89"/>
      <c r="UPA5" s="89"/>
      <c r="UPB5" s="89"/>
      <c r="UPC5" s="89"/>
      <c r="UPD5" s="89"/>
      <c r="UPE5" s="89"/>
      <c r="UPF5" s="89"/>
      <c r="UPG5" s="89"/>
      <c r="UPH5" s="89"/>
      <c r="UPI5" s="89"/>
      <c r="UPJ5" s="89"/>
      <c r="UPK5" s="89"/>
      <c r="UPL5" s="89"/>
      <c r="UPM5" s="89"/>
      <c r="UPN5" s="89"/>
      <c r="UPO5" s="89"/>
      <c r="UPP5" s="89"/>
      <c r="UPQ5" s="89"/>
      <c r="UPR5" s="89"/>
      <c r="UPS5" s="89"/>
      <c r="UPT5" s="89"/>
      <c r="UPU5" s="89"/>
      <c r="UPV5" s="89"/>
      <c r="UPW5" s="89"/>
      <c r="UPX5" s="89"/>
      <c r="UPY5" s="89"/>
      <c r="UPZ5" s="89"/>
      <c r="UQA5" s="89"/>
      <c r="UQB5" s="89"/>
      <c r="UQC5" s="89"/>
      <c r="UQD5" s="89"/>
      <c r="UQE5" s="89"/>
      <c r="UQF5" s="89"/>
      <c r="UQG5" s="89"/>
      <c r="UQH5" s="89"/>
      <c r="UQI5" s="89"/>
      <c r="UQJ5" s="89"/>
      <c r="UQK5" s="89"/>
      <c r="UQL5" s="89"/>
      <c r="UQM5" s="89"/>
      <c r="UQN5" s="89"/>
      <c r="UQO5" s="89"/>
      <c r="UQP5" s="89"/>
      <c r="UQQ5" s="89"/>
      <c r="UQR5" s="89"/>
      <c r="UQS5" s="89"/>
      <c r="UQT5" s="89"/>
      <c r="UQU5" s="89"/>
      <c r="UQV5" s="89"/>
      <c r="UQW5" s="89"/>
      <c r="UQX5" s="89"/>
      <c r="UQY5" s="89"/>
      <c r="UQZ5" s="89"/>
      <c r="URA5" s="89"/>
      <c r="URB5" s="89"/>
      <c r="URC5" s="89"/>
      <c r="URD5" s="89"/>
      <c r="URE5" s="89"/>
      <c r="URF5" s="89"/>
      <c r="URG5" s="89"/>
      <c r="URH5" s="89"/>
      <c r="URI5" s="89"/>
      <c r="URJ5" s="89"/>
      <c r="URK5" s="89"/>
      <c r="URL5" s="89"/>
      <c r="URM5" s="89"/>
      <c r="URN5" s="89"/>
      <c r="URO5" s="89"/>
      <c r="URP5" s="89"/>
      <c r="URQ5" s="89"/>
      <c r="URR5" s="89"/>
      <c r="URS5" s="89"/>
      <c r="URT5" s="89"/>
      <c r="URU5" s="89"/>
      <c r="URV5" s="89"/>
      <c r="URW5" s="89"/>
      <c r="URX5" s="89"/>
      <c r="URY5" s="89"/>
      <c r="URZ5" s="89"/>
      <c r="USA5" s="89"/>
      <c r="USB5" s="89"/>
      <c r="USC5" s="89"/>
      <c r="USD5" s="89"/>
      <c r="USE5" s="89"/>
      <c r="USF5" s="89"/>
      <c r="USG5" s="89"/>
      <c r="USH5" s="89"/>
      <c r="USI5" s="89"/>
      <c r="USJ5" s="89"/>
      <c r="USK5" s="89"/>
      <c r="USL5" s="89"/>
      <c r="USM5" s="89"/>
      <c r="USN5" s="89"/>
      <c r="USO5" s="89"/>
      <c r="USP5" s="89"/>
      <c r="USQ5" s="89"/>
      <c r="USR5" s="89"/>
      <c r="USS5" s="89"/>
      <c r="UST5" s="89"/>
      <c r="USU5" s="89"/>
      <c r="USV5" s="89"/>
      <c r="USW5" s="89"/>
      <c r="USX5" s="89"/>
      <c r="USY5" s="89"/>
      <c r="USZ5" s="89"/>
      <c r="UTA5" s="89"/>
      <c r="UTB5" s="89"/>
      <c r="UTC5" s="89"/>
      <c r="UTD5" s="89"/>
      <c r="UTE5" s="89"/>
      <c r="UTF5" s="89"/>
      <c r="UTG5" s="89"/>
      <c r="UTH5" s="89"/>
      <c r="UTI5" s="89"/>
      <c r="UTJ5" s="89"/>
      <c r="UTK5" s="89"/>
      <c r="UTL5" s="89"/>
      <c r="UTM5" s="89"/>
      <c r="UTN5" s="89"/>
      <c r="UTO5" s="89"/>
      <c r="UTP5" s="89"/>
      <c r="UTQ5" s="89"/>
      <c r="UTR5" s="89"/>
      <c r="UTS5" s="89"/>
      <c r="UTT5" s="89"/>
      <c r="UTU5" s="89"/>
      <c r="UTV5" s="89"/>
      <c r="UTW5" s="89"/>
      <c r="UTX5" s="89"/>
      <c r="UTY5" s="89"/>
      <c r="UTZ5" s="89"/>
      <c r="UUA5" s="89"/>
      <c r="UUB5" s="89"/>
      <c r="UUC5" s="89"/>
      <c r="UUD5" s="89"/>
      <c r="UUE5" s="89"/>
      <c r="UUF5" s="89"/>
      <c r="UUG5" s="89"/>
      <c r="UUH5" s="89"/>
      <c r="UUI5" s="89"/>
      <c r="UUJ5" s="89"/>
      <c r="UUK5" s="89"/>
      <c r="UUL5" s="89"/>
      <c r="UUM5" s="89"/>
      <c r="UUN5" s="89"/>
      <c r="UUO5" s="89"/>
      <c r="UUP5" s="89"/>
      <c r="UUQ5" s="89"/>
      <c r="UUR5" s="89"/>
      <c r="UUS5" s="89"/>
      <c r="UUT5" s="89"/>
      <c r="UUU5" s="89"/>
      <c r="UUV5" s="89"/>
      <c r="UUW5" s="89"/>
      <c r="UUX5" s="89"/>
      <c r="UUY5" s="89"/>
      <c r="UUZ5" s="89"/>
      <c r="UVA5" s="89"/>
      <c r="UVB5" s="89"/>
      <c r="UVC5" s="89"/>
      <c r="UVD5" s="89"/>
      <c r="UVE5" s="89"/>
      <c r="UVF5" s="89"/>
      <c r="UVG5" s="89"/>
      <c r="UVH5" s="89"/>
      <c r="UVI5" s="89"/>
      <c r="UVJ5" s="89"/>
      <c r="UVK5" s="89"/>
      <c r="UVL5" s="89"/>
      <c r="UVM5" s="89"/>
      <c r="UVN5" s="89"/>
      <c r="UVO5" s="89"/>
      <c r="UVP5" s="89"/>
      <c r="UVQ5" s="89"/>
      <c r="UVR5" s="89"/>
      <c r="UVS5" s="89"/>
      <c r="UVT5" s="89"/>
      <c r="UVU5" s="89"/>
      <c r="UVV5" s="89"/>
      <c r="UVW5" s="89"/>
      <c r="UVX5" s="89"/>
      <c r="UVY5" s="89"/>
      <c r="UVZ5" s="89"/>
      <c r="UWA5" s="89"/>
      <c r="UWB5" s="89"/>
      <c r="UWC5" s="89"/>
      <c r="UWD5" s="89"/>
      <c r="UWE5" s="89"/>
      <c r="UWF5" s="89"/>
      <c r="UWG5" s="89"/>
      <c r="UWH5" s="89"/>
      <c r="UWI5" s="89"/>
      <c r="UWJ5" s="89"/>
      <c r="UWK5" s="89"/>
      <c r="UWL5" s="89"/>
      <c r="UWM5" s="89"/>
      <c r="UWN5" s="89"/>
      <c r="UWO5" s="89"/>
      <c r="UWP5" s="89"/>
      <c r="UWQ5" s="89"/>
      <c r="UWR5" s="89"/>
      <c r="UWS5" s="89"/>
      <c r="UWT5" s="89"/>
      <c r="UWU5" s="89"/>
      <c r="UWV5" s="89"/>
      <c r="UWW5" s="89"/>
      <c r="UWX5" s="89"/>
      <c r="UWY5" s="89"/>
      <c r="UWZ5" s="89"/>
      <c r="UXA5" s="89"/>
      <c r="UXB5" s="89"/>
      <c r="UXC5" s="89"/>
      <c r="UXD5" s="89"/>
      <c r="UXE5" s="89"/>
      <c r="UXF5" s="89"/>
      <c r="UXG5" s="89"/>
      <c r="UXH5" s="89"/>
      <c r="UXI5" s="89"/>
      <c r="UXJ5" s="89"/>
      <c r="UXK5" s="89"/>
      <c r="UXL5" s="89"/>
      <c r="UXM5" s="89"/>
      <c r="UXN5" s="89"/>
      <c r="UXO5" s="89"/>
      <c r="UXP5" s="89"/>
      <c r="UXQ5" s="89"/>
      <c r="UXR5" s="89"/>
      <c r="UXS5" s="89"/>
      <c r="UXT5" s="89"/>
      <c r="UXU5" s="89"/>
      <c r="UXV5" s="89"/>
      <c r="UXW5" s="89"/>
      <c r="UXX5" s="89"/>
      <c r="UXY5" s="89"/>
      <c r="UXZ5" s="89"/>
      <c r="UYA5" s="89"/>
      <c r="UYB5" s="89"/>
      <c r="UYC5" s="89"/>
      <c r="UYD5" s="89"/>
      <c r="UYE5" s="89"/>
      <c r="UYF5" s="89"/>
      <c r="UYG5" s="89"/>
      <c r="UYH5" s="89"/>
      <c r="UYI5" s="89"/>
      <c r="UYJ5" s="89"/>
      <c r="UYK5" s="89"/>
      <c r="UYL5" s="89"/>
      <c r="UYM5" s="89"/>
      <c r="UYN5" s="89"/>
      <c r="UYO5" s="89"/>
      <c r="UYP5" s="89"/>
      <c r="UYQ5" s="89"/>
      <c r="UYR5" s="89"/>
      <c r="UYS5" s="89"/>
      <c r="UYT5" s="89"/>
      <c r="UYU5" s="89"/>
      <c r="UYV5" s="89"/>
      <c r="UYW5" s="89"/>
      <c r="UYX5" s="89"/>
      <c r="UYY5" s="89"/>
      <c r="UYZ5" s="89"/>
      <c r="UZA5" s="89"/>
      <c r="UZB5" s="89"/>
      <c r="UZC5" s="89"/>
      <c r="UZD5" s="89"/>
      <c r="UZE5" s="89"/>
      <c r="UZF5" s="89"/>
      <c r="UZG5" s="89"/>
      <c r="UZH5" s="89"/>
      <c r="UZI5" s="89"/>
      <c r="UZJ5" s="89"/>
      <c r="UZK5" s="89"/>
      <c r="UZL5" s="89"/>
      <c r="UZM5" s="89"/>
      <c r="UZN5" s="89"/>
      <c r="UZO5" s="89"/>
      <c r="UZP5" s="89"/>
      <c r="UZQ5" s="89"/>
      <c r="UZR5" s="89"/>
      <c r="UZS5" s="89"/>
      <c r="UZT5" s="89"/>
      <c r="UZU5" s="89"/>
      <c r="UZV5" s="89"/>
      <c r="UZW5" s="89"/>
      <c r="UZX5" s="89"/>
      <c r="UZY5" s="89"/>
      <c r="UZZ5" s="89"/>
      <c r="VAA5" s="89"/>
      <c r="VAB5" s="89"/>
      <c r="VAC5" s="89"/>
      <c r="VAD5" s="89"/>
      <c r="VAE5" s="89"/>
      <c r="VAF5" s="89"/>
      <c r="VAG5" s="89"/>
      <c r="VAH5" s="89"/>
      <c r="VAI5" s="89"/>
      <c r="VAJ5" s="89"/>
      <c r="VAK5" s="89"/>
      <c r="VAL5" s="89"/>
      <c r="VAM5" s="89"/>
      <c r="VAN5" s="89"/>
      <c r="VAO5" s="89"/>
      <c r="VAP5" s="89"/>
      <c r="VAQ5" s="89"/>
      <c r="VAR5" s="89"/>
      <c r="VAS5" s="89"/>
      <c r="VAT5" s="89"/>
      <c r="VAU5" s="89"/>
      <c r="VAV5" s="89"/>
      <c r="VAW5" s="89"/>
      <c r="VAX5" s="89"/>
      <c r="VAY5" s="89"/>
      <c r="VAZ5" s="89"/>
      <c r="VBA5" s="89"/>
      <c r="VBB5" s="89"/>
      <c r="VBC5" s="89"/>
      <c r="VBD5" s="89"/>
      <c r="VBE5" s="89"/>
      <c r="VBF5" s="89"/>
      <c r="VBG5" s="89"/>
      <c r="VBH5" s="89"/>
      <c r="VBI5" s="89"/>
      <c r="VBJ5" s="89"/>
      <c r="VBK5" s="89"/>
      <c r="VBL5" s="89"/>
      <c r="VBM5" s="89"/>
      <c r="VBN5" s="89"/>
      <c r="VBO5" s="89"/>
      <c r="VBP5" s="89"/>
      <c r="VBQ5" s="89"/>
      <c r="VBR5" s="89"/>
      <c r="VBS5" s="89"/>
      <c r="VBT5" s="89"/>
      <c r="VBU5" s="89"/>
      <c r="VBV5" s="89"/>
      <c r="VBW5" s="89"/>
      <c r="VBX5" s="89"/>
      <c r="VBY5" s="89"/>
      <c r="VBZ5" s="89"/>
      <c r="VCA5" s="89"/>
      <c r="VCB5" s="89"/>
      <c r="VCC5" s="89"/>
      <c r="VCD5" s="89"/>
      <c r="VCE5" s="89"/>
      <c r="VCF5" s="89"/>
      <c r="VCG5" s="89"/>
      <c r="VCH5" s="89"/>
      <c r="VCI5" s="89"/>
      <c r="VCJ5" s="89"/>
      <c r="VCK5" s="89"/>
      <c r="VCL5" s="89"/>
      <c r="VCM5" s="89"/>
      <c r="VCN5" s="89"/>
      <c r="VCO5" s="89"/>
      <c r="VCP5" s="89"/>
      <c r="VCQ5" s="89"/>
      <c r="VCR5" s="89"/>
      <c r="VCS5" s="89"/>
      <c r="VCT5" s="89"/>
      <c r="VCU5" s="89"/>
      <c r="VCV5" s="89"/>
      <c r="VCW5" s="89"/>
      <c r="VCX5" s="89"/>
      <c r="VCY5" s="89"/>
      <c r="VCZ5" s="89"/>
      <c r="VDA5" s="89"/>
      <c r="VDB5" s="89"/>
      <c r="VDC5" s="89"/>
      <c r="VDD5" s="89"/>
      <c r="VDE5" s="89"/>
      <c r="VDF5" s="89"/>
      <c r="VDG5" s="89"/>
      <c r="VDH5" s="89"/>
      <c r="VDI5" s="89"/>
      <c r="VDJ5" s="89"/>
      <c r="VDK5" s="89"/>
      <c r="VDL5" s="89"/>
      <c r="VDM5" s="89"/>
      <c r="VDN5" s="89"/>
      <c r="VDO5" s="89"/>
      <c r="VDP5" s="89"/>
      <c r="VDQ5" s="89"/>
      <c r="VDR5" s="89"/>
      <c r="VDS5" s="89"/>
      <c r="VDT5" s="89"/>
      <c r="VDU5" s="89"/>
      <c r="VDV5" s="89"/>
      <c r="VDW5" s="89"/>
      <c r="VDX5" s="89"/>
      <c r="VDY5" s="89"/>
      <c r="VDZ5" s="89"/>
      <c r="VEA5" s="89"/>
      <c r="VEB5" s="89"/>
      <c r="VEC5" s="89"/>
      <c r="VED5" s="89"/>
      <c r="VEE5" s="89"/>
      <c r="VEF5" s="89"/>
      <c r="VEG5" s="89"/>
      <c r="VEH5" s="89"/>
      <c r="VEI5" s="89"/>
      <c r="VEJ5" s="89"/>
      <c r="VEK5" s="89"/>
      <c r="VEL5" s="89"/>
      <c r="VEM5" s="89"/>
      <c r="VEN5" s="89"/>
      <c r="VEO5" s="89"/>
      <c r="VEP5" s="89"/>
      <c r="VEQ5" s="89"/>
      <c r="VER5" s="89"/>
      <c r="VES5" s="89"/>
      <c r="VET5" s="89"/>
      <c r="VEU5" s="89"/>
      <c r="VEV5" s="89"/>
      <c r="VEW5" s="89"/>
      <c r="VEX5" s="89"/>
      <c r="VEY5" s="89"/>
      <c r="VEZ5" s="89"/>
      <c r="VFA5" s="89"/>
      <c r="VFB5" s="89"/>
      <c r="VFC5" s="89"/>
      <c r="VFD5" s="89"/>
      <c r="VFE5" s="89"/>
      <c r="VFF5" s="89"/>
      <c r="VFG5" s="89"/>
      <c r="VFH5" s="89"/>
      <c r="VFI5" s="89"/>
      <c r="VFJ5" s="89"/>
      <c r="VFK5" s="89"/>
      <c r="VFL5" s="89"/>
      <c r="VFM5" s="89"/>
      <c r="VFN5" s="89"/>
      <c r="VFO5" s="89"/>
      <c r="VFP5" s="89"/>
      <c r="VFQ5" s="89"/>
      <c r="VFR5" s="89"/>
      <c r="VFS5" s="89"/>
      <c r="VFT5" s="89"/>
      <c r="VFU5" s="89"/>
      <c r="VFV5" s="89"/>
      <c r="VFW5" s="89"/>
      <c r="VFX5" s="89"/>
      <c r="VFY5" s="89"/>
      <c r="VFZ5" s="89"/>
      <c r="VGA5" s="89"/>
      <c r="VGB5" s="89"/>
      <c r="VGC5" s="89"/>
      <c r="VGD5" s="89"/>
      <c r="VGE5" s="89"/>
      <c r="VGF5" s="89"/>
      <c r="VGG5" s="89"/>
      <c r="VGH5" s="89"/>
      <c r="VGI5" s="89"/>
      <c r="VGJ5" s="89"/>
      <c r="VGK5" s="89"/>
      <c r="VGL5" s="89"/>
      <c r="VGM5" s="89"/>
      <c r="VGN5" s="89"/>
      <c r="VGO5" s="89"/>
      <c r="VGP5" s="89"/>
      <c r="VGQ5" s="89"/>
      <c r="VGR5" s="89"/>
      <c r="VGS5" s="89"/>
      <c r="VGT5" s="89"/>
      <c r="VGU5" s="89"/>
      <c r="VGV5" s="89"/>
      <c r="VGW5" s="89"/>
      <c r="VGX5" s="89"/>
      <c r="VGY5" s="89"/>
      <c r="VGZ5" s="89"/>
      <c r="VHA5" s="89"/>
      <c r="VHB5" s="89"/>
      <c r="VHC5" s="89"/>
      <c r="VHD5" s="89"/>
      <c r="VHE5" s="89"/>
      <c r="VHF5" s="89"/>
      <c r="VHG5" s="89"/>
      <c r="VHH5" s="89"/>
      <c r="VHI5" s="89"/>
      <c r="VHJ5" s="89"/>
      <c r="VHK5" s="89"/>
      <c r="VHL5" s="89"/>
      <c r="VHM5" s="89"/>
      <c r="VHN5" s="89"/>
      <c r="VHO5" s="89"/>
      <c r="VHP5" s="89"/>
      <c r="VHQ5" s="89"/>
      <c r="VHR5" s="89"/>
      <c r="VHS5" s="89"/>
      <c r="VHT5" s="89"/>
      <c r="VHU5" s="89"/>
      <c r="VHV5" s="89"/>
      <c r="VHW5" s="89"/>
      <c r="VHX5" s="89"/>
      <c r="VHY5" s="89"/>
      <c r="VHZ5" s="89"/>
      <c r="VIA5" s="89"/>
      <c r="VIB5" s="89"/>
      <c r="VIC5" s="89"/>
      <c r="VID5" s="89"/>
      <c r="VIE5" s="89"/>
      <c r="VIF5" s="89"/>
      <c r="VIG5" s="89"/>
      <c r="VIH5" s="89"/>
      <c r="VII5" s="89"/>
      <c r="VIJ5" s="89"/>
      <c r="VIK5" s="89"/>
      <c r="VIL5" s="89"/>
      <c r="VIM5" s="89"/>
      <c r="VIN5" s="89"/>
      <c r="VIO5" s="89"/>
      <c r="VIP5" s="89"/>
      <c r="VIQ5" s="89"/>
      <c r="VIR5" s="89"/>
      <c r="VIS5" s="89"/>
      <c r="VIT5" s="89"/>
      <c r="VIU5" s="89"/>
      <c r="VIV5" s="89"/>
      <c r="VIW5" s="89"/>
      <c r="VIX5" s="89"/>
      <c r="VIY5" s="89"/>
      <c r="VIZ5" s="89"/>
      <c r="VJA5" s="89"/>
      <c r="VJB5" s="89"/>
      <c r="VJC5" s="89"/>
      <c r="VJD5" s="89"/>
      <c r="VJE5" s="89"/>
      <c r="VJF5" s="89"/>
      <c r="VJG5" s="89"/>
      <c r="VJH5" s="89"/>
      <c r="VJI5" s="89"/>
      <c r="VJJ5" s="89"/>
      <c r="VJK5" s="89"/>
      <c r="VJL5" s="89"/>
      <c r="VJM5" s="89"/>
      <c r="VJN5" s="89"/>
      <c r="VJO5" s="89"/>
      <c r="VJP5" s="89"/>
      <c r="VJQ5" s="89"/>
      <c r="VJR5" s="89"/>
      <c r="VJS5" s="89"/>
      <c r="VJT5" s="89"/>
      <c r="VJU5" s="89"/>
      <c r="VJV5" s="89"/>
      <c r="VJW5" s="89"/>
      <c r="VJX5" s="89"/>
      <c r="VJY5" s="89"/>
      <c r="VJZ5" s="89"/>
      <c r="VKA5" s="89"/>
      <c r="VKB5" s="89"/>
      <c r="VKC5" s="89"/>
      <c r="VKD5" s="89"/>
      <c r="VKE5" s="89"/>
      <c r="VKF5" s="89"/>
      <c r="VKG5" s="89"/>
      <c r="VKH5" s="89"/>
    </row>
    <row r="6" spans="1:15166" s="84" customFormat="1" ht="11.25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</row>
    <row r="7" spans="1:15166" s="84" customFormat="1" ht="11.25" x14ac:dyDescent="0.25">
      <c r="B7" s="85"/>
      <c r="C7" s="86"/>
      <c r="D7" s="86"/>
      <c r="E7" s="86"/>
      <c r="F7" s="86"/>
      <c r="G7" s="86"/>
      <c r="H7" s="87"/>
      <c r="I7" s="91" t="s">
        <v>65</v>
      </c>
      <c r="J7" s="91"/>
      <c r="K7" s="91"/>
    </row>
    <row r="8" spans="1:15166" s="84" customFormat="1" ht="11.25" x14ac:dyDescent="0.25">
      <c r="B8" s="85"/>
      <c r="C8" s="86"/>
      <c r="D8" s="86"/>
      <c r="E8" s="86"/>
      <c r="F8" s="86"/>
      <c r="G8" s="86"/>
      <c r="H8" s="91" t="s">
        <v>66</v>
      </c>
      <c r="I8" s="91"/>
      <c r="J8" s="91"/>
      <c r="K8" s="91"/>
    </row>
    <row r="9" spans="1:15166" s="84" customFormat="1" ht="11.25" x14ac:dyDescent="0.25">
      <c r="B9" s="85"/>
      <c r="C9" s="86"/>
      <c r="D9" s="86"/>
      <c r="E9" s="86"/>
      <c r="F9" s="86"/>
      <c r="G9" s="86"/>
      <c r="H9" s="87"/>
      <c r="I9" s="91" t="s">
        <v>64</v>
      </c>
      <c r="J9" s="91"/>
      <c r="K9" s="91"/>
    </row>
    <row r="10" spans="1:15166" x14ac:dyDescent="0.25">
      <c r="H10" s="39"/>
      <c r="I10" s="40"/>
      <c r="J10" s="40"/>
      <c r="K10" s="40"/>
    </row>
    <row r="11" spans="1:15166" x14ac:dyDescent="0.25">
      <c r="A11" s="90" t="s">
        <v>70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5166" ht="13.5" thickBot="1" x14ac:dyDescent="0.3">
      <c r="B12" s="41"/>
      <c r="C12" s="42"/>
      <c r="D12" s="42"/>
      <c r="E12" s="42"/>
      <c r="F12" s="42"/>
      <c r="G12" s="42"/>
      <c r="H12" s="42"/>
      <c r="I12" s="42"/>
      <c r="J12" s="42"/>
      <c r="K12" s="42" t="s">
        <v>0</v>
      </c>
    </row>
    <row r="13" spans="1:15166" ht="26.25" thickBot="1" x14ac:dyDescent="0.3">
      <c r="A13" s="43" t="s">
        <v>1</v>
      </c>
      <c r="B13" s="44" t="s">
        <v>2</v>
      </c>
      <c r="C13" s="45" t="s">
        <v>3</v>
      </c>
      <c r="D13" s="45" t="s">
        <v>4</v>
      </c>
      <c r="E13" s="45" t="s">
        <v>5</v>
      </c>
      <c r="F13" s="45" t="s">
        <v>6</v>
      </c>
      <c r="G13" s="45" t="s">
        <v>7</v>
      </c>
      <c r="H13" s="45" t="s">
        <v>8</v>
      </c>
      <c r="I13" s="45" t="s">
        <v>9</v>
      </c>
      <c r="J13" s="45" t="s">
        <v>10</v>
      </c>
      <c r="K13" s="46" t="s">
        <v>11</v>
      </c>
    </row>
    <row r="14" spans="1:15166" ht="13.5" thickBot="1" x14ac:dyDescent="0.3">
      <c r="A14" s="47">
        <v>1000000</v>
      </c>
      <c r="B14" s="48" t="s">
        <v>12</v>
      </c>
      <c r="C14" s="2">
        <f t="shared" ref="C14:J14" si="0">SUM(C15+C25+C31+C33+C43+C46)</f>
        <v>985889325</v>
      </c>
      <c r="D14" s="3">
        <f t="shared" si="0"/>
        <v>225496723</v>
      </c>
      <c r="E14" s="3">
        <f t="shared" si="0"/>
        <v>260628778</v>
      </c>
      <c r="F14" s="3">
        <f t="shared" si="0"/>
        <v>218648479</v>
      </c>
      <c r="G14" s="3">
        <f t="shared" si="0"/>
        <v>103288952</v>
      </c>
      <c r="H14" s="3">
        <f t="shared" si="0"/>
        <v>138572010</v>
      </c>
      <c r="I14" s="3">
        <f t="shared" si="0"/>
        <v>67471572</v>
      </c>
      <c r="J14" s="3">
        <f t="shared" si="0"/>
        <v>36758441</v>
      </c>
      <c r="K14" s="4">
        <f>SUM(C14:J14)</f>
        <v>2036754280</v>
      </c>
    </row>
    <row r="15" spans="1:15166" x14ac:dyDescent="0.25">
      <c r="A15" s="49">
        <v>1010000</v>
      </c>
      <c r="B15" s="50" t="s">
        <v>13</v>
      </c>
      <c r="C15" s="5">
        <f>C16+C17+C19+C20+C21+C22+C23</f>
        <v>640290797</v>
      </c>
      <c r="D15" s="5">
        <f t="shared" ref="D15:J15" si="1">D16+D17+D19+D20+D21+D22+D23</f>
        <v>214429988</v>
      </c>
      <c r="E15" s="5">
        <f t="shared" si="1"/>
        <v>220063890</v>
      </c>
      <c r="F15" s="5">
        <f t="shared" si="1"/>
        <v>166931273</v>
      </c>
      <c r="G15" s="5">
        <f t="shared" si="1"/>
        <v>78587876</v>
      </c>
      <c r="H15" s="5">
        <f t="shared" si="1"/>
        <v>97931095</v>
      </c>
      <c r="I15" s="5">
        <f t="shared" si="1"/>
        <v>42238154</v>
      </c>
      <c r="J15" s="5">
        <f t="shared" si="1"/>
        <v>25825120</v>
      </c>
      <c r="K15" s="6">
        <f t="shared" ref="K15:K78" si="2">SUM(C15:J15)</f>
        <v>1486298193</v>
      </c>
    </row>
    <row r="16" spans="1:15166" x14ac:dyDescent="0.25">
      <c r="A16" s="51">
        <v>1010100</v>
      </c>
      <c r="B16" s="52" t="s">
        <v>14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9">
        <f t="shared" si="2"/>
        <v>0</v>
      </c>
    </row>
    <row r="17" spans="1:11" ht="25.5" x14ac:dyDescent="0.25">
      <c r="A17" s="51">
        <v>1010200</v>
      </c>
      <c r="B17" s="52" t="s">
        <v>15</v>
      </c>
      <c r="C17" s="7">
        <f>375042744-1112067-329408</f>
        <v>373601269</v>
      </c>
      <c r="D17" s="8">
        <f>160990611+19392000</f>
        <v>180382611</v>
      </c>
      <c r="E17" s="8">
        <f>112336697+108046+388966+1967046</f>
        <v>114800755</v>
      </c>
      <c r="F17" s="8">
        <f>83893901+39491+142169+400000</f>
        <v>84475561</v>
      </c>
      <c r="G17" s="8">
        <f>45067071+500547</f>
        <v>45567618</v>
      </c>
      <c r="H17" s="8">
        <f>54879106-25562-92025</f>
        <v>54761519</v>
      </c>
      <c r="I17" s="8">
        <v>20656810</v>
      </c>
      <c r="J17" s="8">
        <v>13023709</v>
      </c>
      <c r="K17" s="9">
        <f t="shared" si="2"/>
        <v>887269852</v>
      </c>
    </row>
    <row r="18" spans="1:11" ht="25.5" x14ac:dyDescent="0.25">
      <c r="A18" s="53">
        <v>1010290</v>
      </c>
      <c r="B18" s="54" t="s">
        <v>16</v>
      </c>
      <c r="C18" s="10">
        <f>118028034-313364</f>
        <v>117714670</v>
      </c>
      <c r="D18" s="11">
        <f>33769006+4216000</f>
        <v>37985006</v>
      </c>
      <c r="E18" s="11">
        <f>18314136+108046</f>
        <v>18422182</v>
      </c>
      <c r="F18" s="11">
        <f>8480829+39491</f>
        <v>8520320</v>
      </c>
      <c r="G18" s="11">
        <v>3251851</v>
      </c>
      <c r="H18" s="11">
        <f>5297884-25562</f>
        <v>5272322</v>
      </c>
      <c r="I18" s="11">
        <v>1772138</v>
      </c>
      <c r="J18" s="11">
        <v>812619</v>
      </c>
      <c r="K18" s="12">
        <f t="shared" si="2"/>
        <v>193751108</v>
      </c>
    </row>
    <row r="19" spans="1:11" x14ac:dyDescent="0.25">
      <c r="A19" s="51">
        <v>1010400</v>
      </c>
      <c r="B19" s="52" t="s">
        <v>17</v>
      </c>
      <c r="C19" s="7">
        <v>2331600</v>
      </c>
      <c r="D19" s="8">
        <v>0</v>
      </c>
      <c r="E19" s="8">
        <v>1322400</v>
      </c>
      <c r="F19" s="8">
        <v>435000</v>
      </c>
      <c r="G19" s="8">
        <v>487200</v>
      </c>
      <c r="H19" s="8">
        <v>243600</v>
      </c>
      <c r="I19" s="8">
        <v>156600</v>
      </c>
      <c r="J19" s="8">
        <v>295800</v>
      </c>
      <c r="K19" s="9">
        <f t="shared" si="2"/>
        <v>5272200</v>
      </c>
    </row>
    <row r="20" spans="1:11" ht="38.25" x14ac:dyDescent="0.25">
      <c r="A20" s="51">
        <v>1010500</v>
      </c>
      <c r="B20" s="55" t="s">
        <v>18</v>
      </c>
      <c r="C20" s="7">
        <v>7731334</v>
      </c>
      <c r="D20" s="8">
        <v>241753</v>
      </c>
      <c r="E20" s="8">
        <v>4530940</v>
      </c>
      <c r="F20" s="8">
        <v>3273551</v>
      </c>
      <c r="G20" s="8">
        <v>1343247</v>
      </c>
      <c r="H20" s="8">
        <v>3320862</v>
      </c>
      <c r="I20" s="8">
        <f>1543724-126574</f>
        <v>1417150</v>
      </c>
      <c r="J20" s="8">
        <v>1139618</v>
      </c>
      <c r="K20" s="9">
        <f t="shared" si="2"/>
        <v>22998455</v>
      </c>
    </row>
    <row r="21" spans="1:11" ht="38.25" x14ac:dyDescent="0.25">
      <c r="A21" s="51">
        <v>1010600</v>
      </c>
      <c r="B21" s="52" t="s">
        <v>19</v>
      </c>
      <c r="C21" s="7">
        <v>16167883</v>
      </c>
      <c r="D21" s="8">
        <v>105221</v>
      </c>
      <c r="E21" s="8">
        <f>4546250+2070799</f>
        <v>6617049</v>
      </c>
      <c r="F21" s="8">
        <v>1191159</v>
      </c>
      <c r="G21" s="8">
        <v>550913</v>
      </c>
      <c r="H21" s="8">
        <f>932148+270872</f>
        <v>1203020</v>
      </c>
      <c r="I21" s="8">
        <v>87619</v>
      </c>
      <c r="J21" s="8">
        <v>12965</v>
      </c>
      <c r="K21" s="9">
        <f t="shared" si="2"/>
        <v>25935829</v>
      </c>
    </row>
    <row r="22" spans="1:11" ht="25.5" x14ac:dyDescent="0.25">
      <c r="A22" s="51">
        <v>1010601</v>
      </c>
      <c r="B22" s="52" t="s">
        <v>20</v>
      </c>
      <c r="C22" s="7">
        <f>8961083+2445386+1008549</f>
        <v>12415018</v>
      </c>
      <c r="D22" s="8">
        <v>69772</v>
      </c>
      <c r="E22" s="8">
        <v>3935501</v>
      </c>
      <c r="F22" s="8">
        <v>1145877</v>
      </c>
      <c r="G22" s="8">
        <v>944263</v>
      </c>
      <c r="H22" s="8">
        <f>1475719+741604</f>
        <v>2217323</v>
      </c>
      <c r="I22" s="8">
        <v>428668</v>
      </c>
      <c r="J22" s="8">
        <v>296654</v>
      </c>
      <c r="K22" s="9">
        <f t="shared" si="2"/>
        <v>21453076</v>
      </c>
    </row>
    <row r="23" spans="1:11" x14ac:dyDescent="0.25">
      <c r="A23" s="51">
        <v>1010700</v>
      </c>
      <c r="B23" s="52" t="s">
        <v>21</v>
      </c>
      <c r="C23" s="7">
        <f>206609004+10234397+2288596+1957900+6953796</f>
        <v>228043693</v>
      </c>
      <c r="D23" s="8">
        <f>32250048+1256943+123640</f>
        <v>33630631</v>
      </c>
      <c r="E23" s="8">
        <f>77076723+4945352+1575817+5259353</f>
        <v>88857245</v>
      </c>
      <c r="F23" s="8">
        <f>71906160+3667017+836948</f>
        <v>76410125</v>
      </c>
      <c r="G23" s="8">
        <f>25241353+1830752+644406+1978124</f>
        <v>29694635</v>
      </c>
      <c r="H23" s="8">
        <f>29796712+2409461+929374+3049224</f>
        <v>36184771</v>
      </c>
      <c r="I23" s="8">
        <f>18275605+974327+241375</f>
        <v>19491307</v>
      </c>
      <c r="J23" s="8">
        <f>9522683+622806+200270+710615</f>
        <v>11056374</v>
      </c>
      <c r="K23" s="9">
        <f t="shared" si="2"/>
        <v>523368781</v>
      </c>
    </row>
    <row r="24" spans="1:11" x14ac:dyDescent="0.25">
      <c r="A24" s="53"/>
      <c r="B24" s="52"/>
      <c r="C24" s="7"/>
      <c r="D24" s="8"/>
      <c r="E24" s="8"/>
      <c r="F24" s="8"/>
      <c r="G24" s="8"/>
      <c r="H24" s="8"/>
      <c r="I24" s="8"/>
      <c r="J24" s="8"/>
      <c r="K24" s="9">
        <f t="shared" si="2"/>
        <v>0</v>
      </c>
    </row>
    <row r="25" spans="1:11" ht="25.5" x14ac:dyDescent="0.25">
      <c r="A25" s="51">
        <v>1020000</v>
      </c>
      <c r="B25" s="52" t="s">
        <v>22</v>
      </c>
      <c r="C25" s="7">
        <f t="shared" ref="C25:J25" si="3">SUM(C26:C29)</f>
        <v>31557744</v>
      </c>
      <c r="D25" s="7">
        <f t="shared" si="3"/>
        <v>135532</v>
      </c>
      <c r="E25" s="7">
        <f t="shared" si="3"/>
        <v>12539734</v>
      </c>
      <c r="F25" s="7">
        <f t="shared" si="3"/>
        <v>296922</v>
      </c>
      <c r="G25" s="7">
        <f t="shared" si="3"/>
        <v>4354516</v>
      </c>
      <c r="H25" s="7">
        <f t="shared" si="3"/>
        <v>135736</v>
      </c>
      <c r="I25" s="7">
        <f t="shared" si="3"/>
        <v>27168</v>
      </c>
      <c r="J25" s="7">
        <f t="shared" si="3"/>
        <v>128229</v>
      </c>
      <c r="K25" s="9">
        <f t="shared" si="2"/>
        <v>49175581</v>
      </c>
    </row>
    <row r="26" spans="1:11" x14ac:dyDescent="0.25">
      <c r="A26" s="51">
        <v>1020100</v>
      </c>
      <c r="B26" s="52" t="s">
        <v>23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9">
        <f t="shared" si="2"/>
        <v>0</v>
      </c>
    </row>
    <row r="27" spans="1:11" x14ac:dyDescent="0.25">
      <c r="A27" s="51">
        <v>1020200</v>
      </c>
      <c r="B27" s="52" t="s">
        <v>24</v>
      </c>
      <c r="C27" s="7">
        <v>29254544</v>
      </c>
      <c r="D27" s="8">
        <v>0</v>
      </c>
      <c r="E27" s="8">
        <v>12345325</v>
      </c>
      <c r="F27" s="8">
        <v>128617</v>
      </c>
      <c r="G27" s="8">
        <v>4267814</v>
      </c>
      <c r="H27" s="8">
        <v>26417</v>
      </c>
      <c r="I27" s="8">
        <v>0</v>
      </c>
      <c r="J27" s="8">
        <v>79370</v>
      </c>
      <c r="K27" s="9">
        <f t="shared" si="2"/>
        <v>46102087</v>
      </c>
    </row>
    <row r="28" spans="1:11" ht="25.5" x14ac:dyDescent="0.25">
      <c r="A28" s="51">
        <v>1020400</v>
      </c>
      <c r="B28" s="52" t="s">
        <v>25</v>
      </c>
      <c r="C28" s="7">
        <v>675228</v>
      </c>
      <c r="D28" s="8">
        <v>0</v>
      </c>
      <c r="E28" s="8">
        <v>0</v>
      </c>
      <c r="F28" s="8">
        <v>0</v>
      </c>
      <c r="G28" s="8">
        <v>35031</v>
      </c>
      <c r="H28" s="8">
        <v>0</v>
      </c>
      <c r="I28" s="8">
        <v>0</v>
      </c>
      <c r="J28" s="8">
        <v>0</v>
      </c>
      <c r="K28" s="9">
        <f t="shared" si="2"/>
        <v>710259</v>
      </c>
    </row>
    <row r="29" spans="1:11" x14ac:dyDescent="0.25">
      <c r="A29" s="51">
        <v>1020500</v>
      </c>
      <c r="B29" s="52" t="s">
        <v>26</v>
      </c>
      <c r="C29" s="7">
        <v>1627972</v>
      </c>
      <c r="D29" s="8">
        <v>135532</v>
      </c>
      <c r="E29" s="8">
        <v>194409</v>
      </c>
      <c r="F29" s="8">
        <v>168305</v>
      </c>
      <c r="G29" s="8">
        <v>51671</v>
      </c>
      <c r="H29" s="8">
        <v>109319</v>
      </c>
      <c r="I29" s="8">
        <v>27168</v>
      </c>
      <c r="J29" s="8">
        <v>48859</v>
      </c>
      <c r="K29" s="9">
        <f t="shared" si="2"/>
        <v>2363235</v>
      </c>
    </row>
    <row r="30" spans="1:11" x14ac:dyDescent="0.25">
      <c r="A30" s="53"/>
      <c r="B30" s="52"/>
      <c r="C30" s="7"/>
      <c r="D30" s="8"/>
      <c r="E30" s="8"/>
      <c r="F30" s="8"/>
      <c r="G30" s="8"/>
      <c r="H30" s="8"/>
      <c r="I30" s="8"/>
      <c r="J30" s="8"/>
      <c r="K30" s="9"/>
    </row>
    <row r="31" spans="1:11" x14ac:dyDescent="0.25">
      <c r="A31" s="51">
        <v>1040000</v>
      </c>
      <c r="B31" s="52" t="s">
        <v>27</v>
      </c>
      <c r="C31" s="7">
        <v>3738259</v>
      </c>
      <c r="D31" s="8">
        <v>234017</v>
      </c>
      <c r="E31" s="8">
        <v>2860960</v>
      </c>
      <c r="F31" s="8">
        <v>2198827</v>
      </c>
      <c r="G31" s="8">
        <v>1554020</v>
      </c>
      <c r="H31" s="8">
        <v>2225319</v>
      </c>
      <c r="I31" s="8">
        <v>1141812</v>
      </c>
      <c r="J31" s="8">
        <v>700942</v>
      </c>
      <c r="K31" s="9">
        <f t="shared" si="2"/>
        <v>14654156</v>
      </c>
    </row>
    <row r="32" spans="1:11" x14ac:dyDescent="0.25">
      <c r="A32" s="51"/>
      <c r="B32" s="52"/>
      <c r="C32" s="7"/>
      <c r="D32" s="8"/>
      <c r="E32" s="8"/>
      <c r="F32" s="8"/>
      <c r="G32" s="8"/>
      <c r="H32" s="8"/>
      <c r="I32" s="8"/>
      <c r="J32" s="8"/>
      <c r="K32" s="9"/>
    </row>
    <row r="33" spans="1:11" x14ac:dyDescent="0.25">
      <c r="A33" s="51">
        <v>1050000</v>
      </c>
      <c r="B33" s="52" t="s">
        <v>28</v>
      </c>
      <c r="C33" s="7">
        <v>20065045</v>
      </c>
      <c r="D33" s="8">
        <v>2763451</v>
      </c>
      <c r="E33" s="8">
        <v>11115187</v>
      </c>
      <c r="F33" s="8">
        <v>38278827</v>
      </c>
      <c r="G33" s="8">
        <v>11629004</v>
      </c>
      <c r="H33" s="8">
        <v>28659660</v>
      </c>
      <c r="I33" s="8">
        <v>20270228</v>
      </c>
      <c r="J33" s="8">
        <v>6667007</v>
      </c>
      <c r="K33" s="9">
        <f t="shared" si="2"/>
        <v>139448409</v>
      </c>
    </row>
    <row r="34" spans="1:11" x14ac:dyDescent="0.25">
      <c r="A34" s="51">
        <v>1050100</v>
      </c>
      <c r="B34" s="52" t="s">
        <v>29</v>
      </c>
      <c r="C34" s="7">
        <f>SUM(C35:C37)</f>
        <v>11238337</v>
      </c>
      <c r="D34" s="7">
        <f t="shared" ref="D34:J34" si="4">SUM(D35:D37)</f>
        <v>106660</v>
      </c>
      <c r="E34" s="7">
        <f t="shared" si="4"/>
        <v>9251680</v>
      </c>
      <c r="F34" s="7">
        <f t="shared" si="4"/>
        <v>17458969</v>
      </c>
      <c r="G34" s="7">
        <f t="shared" si="4"/>
        <v>9482849</v>
      </c>
      <c r="H34" s="7">
        <f t="shared" si="4"/>
        <v>23416198</v>
      </c>
      <c r="I34" s="7">
        <f t="shared" si="4"/>
        <v>9859364</v>
      </c>
      <c r="J34" s="7">
        <f t="shared" si="4"/>
        <v>4512264</v>
      </c>
      <c r="K34" s="9">
        <f t="shared" si="2"/>
        <v>85326321</v>
      </c>
    </row>
    <row r="35" spans="1:11" ht="25.5" x14ac:dyDescent="0.25">
      <c r="A35" s="53">
        <v>1050101</v>
      </c>
      <c r="B35" s="54" t="s">
        <v>30</v>
      </c>
      <c r="C35" s="10">
        <v>598415</v>
      </c>
      <c r="D35" s="11">
        <v>0</v>
      </c>
      <c r="E35" s="11">
        <v>931130</v>
      </c>
      <c r="F35" s="11">
        <v>8568637</v>
      </c>
      <c r="G35" s="11">
        <v>6992927</v>
      </c>
      <c r="H35" s="11">
        <v>14165856</v>
      </c>
      <c r="I35" s="11">
        <v>7298898</v>
      </c>
      <c r="J35" s="11">
        <v>3066862</v>
      </c>
      <c r="K35" s="12">
        <f t="shared" si="2"/>
        <v>41622725</v>
      </c>
    </row>
    <row r="36" spans="1:11" ht="25.5" x14ac:dyDescent="0.25">
      <c r="A36" s="53">
        <v>1050102</v>
      </c>
      <c r="B36" s="54" t="s">
        <v>31</v>
      </c>
      <c r="C36" s="10">
        <v>10572142</v>
      </c>
      <c r="D36" s="11">
        <v>105710</v>
      </c>
      <c r="E36" s="11">
        <v>8200350</v>
      </c>
      <c r="F36" s="11">
        <v>7837399</v>
      </c>
      <c r="G36" s="11">
        <v>1785329</v>
      </c>
      <c r="H36" s="11">
        <v>8560253</v>
      </c>
      <c r="I36" s="11">
        <v>2140000</v>
      </c>
      <c r="J36" s="11">
        <v>930200</v>
      </c>
      <c r="K36" s="12">
        <f t="shared" si="2"/>
        <v>40131383</v>
      </c>
    </row>
    <row r="37" spans="1:11" x14ac:dyDescent="0.25">
      <c r="A37" s="56">
        <v>1050103</v>
      </c>
      <c r="B37" s="57" t="s">
        <v>32</v>
      </c>
      <c r="C37" s="10">
        <v>67780</v>
      </c>
      <c r="D37" s="11">
        <v>950</v>
      </c>
      <c r="E37" s="11">
        <v>120200</v>
      </c>
      <c r="F37" s="11">
        <v>1052933</v>
      </c>
      <c r="G37" s="11">
        <v>704593</v>
      </c>
      <c r="H37" s="11">
        <v>690089</v>
      </c>
      <c r="I37" s="11">
        <v>420466</v>
      </c>
      <c r="J37" s="11">
        <v>515202</v>
      </c>
      <c r="K37" s="12">
        <f t="shared" si="2"/>
        <v>3572213</v>
      </c>
    </row>
    <row r="38" spans="1:11" ht="25.5" x14ac:dyDescent="0.25">
      <c r="A38" s="51">
        <v>1050200</v>
      </c>
      <c r="B38" s="52" t="s">
        <v>33</v>
      </c>
      <c r="C38" s="7">
        <v>7191514</v>
      </c>
      <c r="D38" s="8">
        <v>2655270</v>
      </c>
      <c r="E38" s="8">
        <v>1349030</v>
      </c>
      <c r="F38" s="8">
        <v>1223695</v>
      </c>
      <c r="G38" s="8">
        <v>14471</v>
      </c>
      <c r="H38" s="8">
        <v>453527</v>
      </c>
      <c r="I38" s="8">
        <v>229465</v>
      </c>
      <c r="J38" s="8">
        <v>403078</v>
      </c>
      <c r="K38" s="9">
        <f t="shared" si="2"/>
        <v>13520050</v>
      </c>
    </row>
    <row r="39" spans="1:11" ht="38.25" x14ac:dyDescent="0.25">
      <c r="A39" s="51">
        <v>1050400</v>
      </c>
      <c r="B39" s="52" t="s">
        <v>71</v>
      </c>
      <c r="C39" s="7">
        <v>0</v>
      </c>
      <c r="D39" s="8">
        <v>0</v>
      </c>
      <c r="E39" s="8">
        <v>205040</v>
      </c>
      <c r="F39" s="8">
        <v>8013032</v>
      </c>
      <c r="G39" s="8">
        <v>1246980</v>
      </c>
      <c r="H39" s="8">
        <v>1253885</v>
      </c>
      <c r="I39" s="8">
        <v>3191026</v>
      </c>
      <c r="J39" s="8">
        <v>153228</v>
      </c>
      <c r="K39" s="9">
        <f t="shared" si="2"/>
        <v>14063191</v>
      </c>
    </row>
    <row r="40" spans="1:11" ht="25.5" x14ac:dyDescent="0.25">
      <c r="A40" s="51">
        <v>1051100</v>
      </c>
      <c r="B40" s="52" t="s">
        <v>34</v>
      </c>
      <c r="C40" s="7">
        <v>1125333</v>
      </c>
      <c r="D40" s="8">
        <v>0</v>
      </c>
      <c r="E40" s="8">
        <v>224413</v>
      </c>
      <c r="F40" s="8">
        <v>4539086</v>
      </c>
      <c r="G40" s="8">
        <v>257523</v>
      </c>
      <c r="H40" s="8">
        <v>2862886</v>
      </c>
      <c r="I40" s="8">
        <v>5207686</v>
      </c>
      <c r="J40" s="8">
        <v>1506278</v>
      </c>
      <c r="K40" s="9">
        <f t="shared" si="2"/>
        <v>15723205</v>
      </c>
    </row>
    <row r="41" spans="1:11" ht="25.5" x14ac:dyDescent="0.25">
      <c r="A41" s="51">
        <v>1051200</v>
      </c>
      <c r="B41" s="52" t="s">
        <v>35</v>
      </c>
      <c r="C41" s="7">
        <v>0</v>
      </c>
      <c r="D41" s="8">
        <v>0</v>
      </c>
      <c r="E41" s="8">
        <v>68704</v>
      </c>
      <c r="F41" s="8">
        <v>6995036</v>
      </c>
      <c r="G41" s="8">
        <v>623182</v>
      </c>
      <c r="H41" s="8">
        <v>651666</v>
      </c>
      <c r="I41" s="8">
        <v>1781490</v>
      </c>
      <c r="J41" s="8">
        <v>91208</v>
      </c>
      <c r="K41" s="9">
        <f t="shared" si="2"/>
        <v>10211286</v>
      </c>
    </row>
    <row r="42" spans="1:11" x14ac:dyDescent="0.25">
      <c r="A42" s="53"/>
      <c r="B42" s="54"/>
      <c r="C42" s="7"/>
      <c r="D42" s="11"/>
      <c r="E42" s="11"/>
      <c r="F42" s="11"/>
      <c r="G42" s="8"/>
      <c r="H42" s="11"/>
      <c r="I42" s="11"/>
      <c r="J42" s="11"/>
      <c r="K42" s="9"/>
    </row>
    <row r="43" spans="1:11" s="58" customFormat="1" ht="25.5" x14ac:dyDescent="0.25">
      <c r="A43" s="51">
        <v>1060000</v>
      </c>
      <c r="B43" s="52" t="s">
        <v>36</v>
      </c>
      <c r="C43" s="7">
        <f>C44</f>
        <v>257137580</v>
      </c>
      <c r="D43" s="7">
        <f t="shared" ref="D43:J43" si="5">D44</f>
        <v>0</v>
      </c>
      <c r="E43" s="7">
        <f t="shared" si="5"/>
        <v>0</v>
      </c>
      <c r="F43" s="7">
        <f t="shared" si="5"/>
        <v>0</v>
      </c>
      <c r="G43" s="7">
        <f t="shared" si="5"/>
        <v>0</v>
      </c>
      <c r="H43" s="7">
        <f t="shared" si="5"/>
        <v>0</v>
      </c>
      <c r="I43" s="7">
        <f t="shared" si="5"/>
        <v>0</v>
      </c>
      <c r="J43" s="7">
        <f t="shared" si="5"/>
        <v>0</v>
      </c>
      <c r="K43" s="9">
        <f t="shared" si="2"/>
        <v>257137580</v>
      </c>
    </row>
    <row r="44" spans="1:11" s="58" customFormat="1" x14ac:dyDescent="0.25">
      <c r="A44" s="51">
        <v>1060400</v>
      </c>
      <c r="B44" s="52" t="s">
        <v>69</v>
      </c>
      <c r="C44" s="7">
        <f>348069020-4799749-10327977+8254720-12227488-2128848-483642-8142134-60603885+1527563-2000000</f>
        <v>257137580</v>
      </c>
      <c r="D44" s="7"/>
      <c r="E44" s="7"/>
      <c r="F44" s="7"/>
      <c r="G44" s="7"/>
      <c r="H44" s="7"/>
      <c r="I44" s="7"/>
      <c r="J44" s="7"/>
      <c r="K44" s="9">
        <f t="shared" si="2"/>
        <v>257137580</v>
      </c>
    </row>
    <row r="45" spans="1:11" x14ac:dyDescent="0.25">
      <c r="A45" s="53"/>
      <c r="B45" s="54"/>
      <c r="C45" s="7"/>
      <c r="D45" s="11"/>
      <c r="E45" s="11"/>
      <c r="F45" s="11"/>
      <c r="G45" s="8"/>
      <c r="H45" s="11"/>
      <c r="I45" s="11"/>
      <c r="J45" s="11"/>
      <c r="K45" s="9"/>
    </row>
    <row r="46" spans="1:11" s="58" customFormat="1" x14ac:dyDescent="0.25">
      <c r="A46" s="51">
        <v>1400000</v>
      </c>
      <c r="B46" s="52" t="s">
        <v>37</v>
      </c>
      <c r="C46" s="7">
        <f>SUM(C47:C48)</f>
        <v>33099900</v>
      </c>
      <c r="D46" s="7">
        <f t="shared" ref="D46:J46" si="6">SUM(D47:D48)</f>
        <v>7933735</v>
      </c>
      <c r="E46" s="7">
        <f t="shared" si="6"/>
        <v>14049007</v>
      </c>
      <c r="F46" s="7">
        <f t="shared" si="6"/>
        <v>10942630</v>
      </c>
      <c r="G46" s="7">
        <f t="shared" si="6"/>
        <v>7163536</v>
      </c>
      <c r="H46" s="7">
        <f t="shared" si="6"/>
        <v>9620200</v>
      </c>
      <c r="I46" s="7">
        <f t="shared" si="6"/>
        <v>3794210</v>
      </c>
      <c r="J46" s="7">
        <f t="shared" si="6"/>
        <v>3437143</v>
      </c>
      <c r="K46" s="9">
        <f t="shared" si="2"/>
        <v>90040361</v>
      </c>
    </row>
    <row r="47" spans="1:11" x14ac:dyDescent="0.25">
      <c r="A47" s="53">
        <v>1400100</v>
      </c>
      <c r="B47" s="54" t="s">
        <v>38</v>
      </c>
      <c r="C47" s="10">
        <v>14163554</v>
      </c>
      <c r="D47" s="11">
        <v>366976</v>
      </c>
      <c r="E47" s="11">
        <v>5851265</v>
      </c>
      <c r="F47" s="11">
        <v>5015467</v>
      </c>
      <c r="G47" s="11">
        <v>3811805</v>
      </c>
      <c r="H47" s="11">
        <v>3669550</v>
      </c>
      <c r="I47" s="11">
        <v>1247965</v>
      </c>
      <c r="J47" s="11">
        <v>1350428</v>
      </c>
      <c r="K47" s="12">
        <f t="shared" si="2"/>
        <v>35477010</v>
      </c>
    </row>
    <row r="48" spans="1:11" x14ac:dyDescent="0.25">
      <c r="A48" s="56">
        <v>1400400</v>
      </c>
      <c r="B48" s="57" t="s">
        <v>39</v>
      </c>
      <c r="C48" s="10">
        <f>17109296+1827050</f>
        <v>18936346</v>
      </c>
      <c r="D48" s="11">
        <f>6878503+688256</f>
        <v>7566759</v>
      </c>
      <c r="E48" s="11">
        <f>8152185+45557</f>
        <v>8197742</v>
      </c>
      <c r="F48" s="11">
        <v>5927163</v>
      </c>
      <c r="G48" s="11">
        <v>3351731</v>
      </c>
      <c r="H48" s="11">
        <v>5950650</v>
      </c>
      <c r="I48" s="11">
        <v>2546245</v>
      </c>
      <c r="J48" s="11">
        <v>2086715</v>
      </c>
      <c r="K48" s="12">
        <f t="shared" si="2"/>
        <v>54563351</v>
      </c>
    </row>
    <row r="49" spans="1:11" ht="13.5" thickBot="1" x14ac:dyDescent="0.3">
      <c r="A49" s="59"/>
      <c r="B49" s="60"/>
      <c r="C49" s="13"/>
      <c r="D49" s="14"/>
      <c r="E49" s="14"/>
      <c r="F49" s="14"/>
      <c r="G49" s="15"/>
      <c r="H49" s="14"/>
      <c r="I49" s="14"/>
      <c r="J49" s="14"/>
      <c r="K49" s="16"/>
    </row>
    <row r="50" spans="1:11" s="58" customFormat="1" ht="13.5" thickBot="1" x14ac:dyDescent="0.3">
      <c r="A50" s="47">
        <v>2000000</v>
      </c>
      <c r="B50" s="48" t="s">
        <v>40</v>
      </c>
      <c r="C50" s="17">
        <f>SUM(C51+C59+C62+C64+C66)</f>
        <v>109936849</v>
      </c>
      <c r="D50" s="17">
        <f t="shared" ref="D50:J50" si="7">SUM(D51+D59+D62+D64+D66)</f>
        <v>352512</v>
      </c>
      <c r="E50" s="17">
        <f t="shared" si="7"/>
        <v>14528204</v>
      </c>
      <c r="F50" s="17">
        <f t="shared" si="7"/>
        <v>7095893.9950000001</v>
      </c>
      <c r="G50" s="17">
        <f t="shared" si="7"/>
        <v>3329815</v>
      </c>
      <c r="H50" s="17">
        <f t="shared" si="7"/>
        <v>6452725</v>
      </c>
      <c r="I50" s="17">
        <f t="shared" si="7"/>
        <v>5138490</v>
      </c>
      <c r="J50" s="17">
        <f t="shared" si="7"/>
        <v>4480918</v>
      </c>
      <c r="K50" s="4">
        <f t="shared" si="2"/>
        <v>151315406.995</v>
      </c>
    </row>
    <row r="51" spans="1:11" ht="25.5" x14ac:dyDescent="0.25">
      <c r="A51" s="49">
        <v>2010000</v>
      </c>
      <c r="B51" s="61" t="s">
        <v>41</v>
      </c>
      <c r="C51" s="5">
        <f>24918435+662750+97620</f>
        <v>25678805</v>
      </c>
      <c r="D51" s="18">
        <f>51942+39865</f>
        <v>91807</v>
      </c>
      <c r="E51" s="18">
        <f>2042728+65636</f>
        <v>2108364</v>
      </c>
      <c r="F51" s="18">
        <v>1514532.9950000001</v>
      </c>
      <c r="G51" s="18">
        <f>995407-112500+4308</f>
        <v>887215</v>
      </c>
      <c r="H51" s="18">
        <f>1351574+6854</f>
        <v>1358428</v>
      </c>
      <c r="I51" s="18">
        <v>3483041</v>
      </c>
      <c r="J51" s="18">
        <v>2600976</v>
      </c>
      <c r="K51" s="6">
        <f t="shared" si="2"/>
        <v>37723168.995000005</v>
      </c>
    </row>
    <row r="52" spans="1:11" ht="25.5" x14ac:dyDescent="0.25">
      <c r="A52" s="51">
        <v>2010200</v>
      </c>
      <c r="B52" s="52" t="s">
        <v>42</v>
      </c>
      <c r="C52" s="7">
        <f>2131025+97620</f>
        <v>2228645</v>
      </c>
      <c r="D52" s="8">
        <f>46452+39865</f>
        <v>86317</v>
      </c>
      <c r="E52" s="8">
        <f>681269+65636</f>
        <v>746905</v>
      </c>
      <c r="F52" s="8">
        <v>688927</v>
      </c>
      <c r="G52" s="8">
        <f>272365+4308</f>
        <v>276673</v>
      </c>
      <c r="H52" s="8">
        <f>383246+6854</f>
        <v>390100</v>
      </c>
      <c r="I52" s="8">
        <v>516626</v>
      </c>
      <c r="J52" s="8">
        <v>416264</v>
      </c>
      <c r="K52" s="9">
        <f t="shared" si="2"/>
        <v>5350457</v>
      </c>
    </row>
    <row r="53" spans="1:11" ht="25.5" x14ac:dyDescent="0.25">
      <c r="A53" s="51">
        <v>2010300</v>
      </c>
      <c r="B53" s="52" t="s">
        <v>43</v>
      </c>
      <c r="C53" s="7">
        <v>5852315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9">
        <f t="shared" si="2"/>
        <v>5852315</v>
      </c>
    </row>
    <row r="54" spans="1:11" x14ac:dyDescent="0.25">
      <c r="A54" s="51">
        <v>2010400</v>
      </c>
      <c r="B54" s="52" t="s">
        <v>44</v>
      </c>
      <c r="C54" s="7">
        <v>908069</v>
      </c>
      <c r="D54" s="8">
        <v>0</v>
      </c>
      <c r="E54" s="8">
        <v>403338</v>
      </c>
      <c r="F54" s="8">
        <v>722089</v>
      </c>
      <c r="G54" s="8">
        <v>415835</v>
      </c>
      <c r="H54" s="8">
        <v>907267</v>
      </c>
      <c r="I54" s="8">
        <v>2882303</v>
      </c>
      <c r="J54" s="8">
        <v>2131270</v>
      </c>
      <c r="K54" s="9">
        <f t="shared" si="2"/>
        <v>8370171</v>
      </c>
    </row>
    <row r="55" spans="1:11" x14ac:dyDescent="0.25">
      <c r="A55" s="51">
        <v>2010500</v>
      </c>
      <c r="B55" s="52" t="s">
        <v>45</v>
      </c>
      <c r="C55" s="7">
        <v>62392</v>
      </c>
      <c r="D55" s="8">
        <v>0</v>
      </c>
      <c r="E55" s="8">
        <v>10221</v>
      </c>
      <c r="F55" s="8">
        <v>20341</v>
      </c>
      <c r="G55" s="8">
        <f>125000-112500</f>
        <v>12500</v>
      </c>
      <c r="H55" s="8">
        <v>9971</v>
      </c>
      <c r="I55" s="8">
        <v>30949</v>
      </c>
      <c r="J55" s="8">
        <v>23362</v>
      </c>
      <c r="K55" s="9">
        <f t="shared" si="2"/>
        <v>169736</v>
      </c>
    </row>
    <row r="56" spans="1:11" ht="25.5" x14ac:dyDescent="0.25">
      <c r="A56" s="51">
        <v>2010900</v>
      </c>
      <c r="B56" s="52" t="s">
        <v>46</v>
      </c>
      <c r="C56" s="7">
        <v>1416701</v>
      </c>
      <c r="D56" s="8">
        <v>5491</v>
      </c>
      <c r="E56" s="8">
        <v>877721</v>
      </c>
      <c r="F56" s="8">
        <v>39295</v>
      </c>
      <c r="G56" s="8">
        <v>57000</v>
      </c>
      <c r="H56" s="8">
        <v>49495</v>
      </c>
      <c r="I56" s="8">
        <v>53163</v>
      </c>
      <c r="J56" s="8">
        <v>16841</v>
      </c>
      <c r="K56" s="9">
        <f t="shared" si="2"/>
        <v>2515707</v>
      </c>
    </row>
    <row r="57" spans="1:11" x14ac:dyDescent="0.25">
      <c r="A57" s="51">
        <v>2011000</v>
      </c>
      <c r="B57" s="52" t="s">
        <v>47</v>
      </c>
      <c r="C57" s="7">
        <f>13295000+662750</f>
        <v>13957750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9">
        <f t="shared" si="2"/>
        <v>13957750</v>
      </c>
    </row>
    <row r="58" spans="1:11" x14ac:dyDescent="0.25">
      <c r="A58" s="51"/>
      <c r="B58" s="52"/>
      <c r="C58" s="7"/>
      <c r="D58" s="8"/>
      <c r="E58" s="8"/>
      <c r="F58" s="8">
        <v>0</v>
      </c>
      <c r="G58" s="8"/>
      <c r="H58" s="8"/>
      <c r="I58" s="8"/>
      <c r="J58" s="8"/>
      <c r="K58" s="9"/>
    </row>
    <row r="59" spans="1:11" ht="25.5" x14ac:dyDescent="0.25">
      <c r="A59" s="51">
        <v>2020000</v>
      </c>
      <c r="B59" s="52" t="s">
        <v>48</v>
      </c>
      <c r="C59" s="7">
        <f>54894714+6000000+3779405+5300000-3686238+35119</f>
        <v>66323000</v>
      </c>
      <c r="D59" s="8">
        <v>57012</v>
      </c>
      <c r="E59" s="8">
        <v>1684529</v>
      </c>
      <c r="F59" s="8">
        <v>2062272</v>
      </c>
      <c r="G59" s="8">
        <v>108397</v>
      </c>
      <c r="H59" s="8">
        <v>84503</v>
      </c>
      <c r="I59" s="8">
        <v>58437</v>
      </c>
      <c r="J59" s="8">
        <f>58374+415362+358708</f>
        <v>832444</v>
      </c>
      <c r="K59" s="9">
        <f t="shared" si="2"/>
        <v>71210594</v>
      </c>
    </row>
    <row r="60" spans="1:11" ht="25.5" x14ac:dyDescent="0.25">
      <c r="A60" s="53">
        <v>2020100</v>
      </c>
      <c r="B60" s="54" t="s">
        <v>49</v>
      </c>
      <c r="C60" s="10">
        <f>33050000+6000000+3000000+5300000+35119</f>
        <v>47385119</v>
      </c>
      <c r="D60" s="11">
        <v>53138</v>
      </c>
      <c r="E60" s="11">
        <v>1500000</v>
      </c>
      <c r="F60" s="11">
        <v>2000000</v>
      </c>
      <c r="G60" s="11">
        <v>80000</v>
      </c>
      <c r="H60" s="11">
        <v>50000</v>
      </c>
      <c r="I60" s="11">
        <v>0</v>
      </c>
      <c r="J60" s="11">
        <f>44836+415362+358708</f>
        <v>818906</v>
      </c>
      <c r="K60" s="12">
        <f t="shared" si="2"/>
        <v>51887163</v>
      </c>
    </row>
    <row r="61" spans="1:11" x14ac:dyDescent="0.25">
      <c r="A61" s="53"/>
      <c r="B61" s="54"/>
      <c r="C61" s="7"/>
      <c r="D61" s="11"/>
      <c r="E61" s="11"/>
      <c r="F61" s="11"/>
      <c r="G61" s="8"/>
      <c r="H61" s="11"/>
      <c r="I61" s="11"/>
      <c r="J61" s="11"/>
      <c r="K61" s="9"/>
    </row>
    <row r="62" spans="1:11" x14ac:dyDescent="0.25">
      <c r="A62" s="51">
        <v>2060000</v>
      </c>
      <c r="B62" s="52" t="s">
        <v>50</v>
      </c>
      <c r="C62" s="7">
        <f>5122812+290163</f>
        <v>5412975</v>
      </c>
      <c r="D62" s="8">
        <f>139112+8991</f>
        <v>148103</v>
      </c>
      <c r="E62" s="8">
        <f>1454677+100613</f>
        <v>1555290</v>
      </c>
      <c r="F62" s="8">
        <v>689409</v>
      </c>
      <c r="G62" s="8">
        <v>532521</v>
      </c>
      <c r="H62" s="8">
        <f>592938+2372631</f>
        <v>2965569</v>
      </c>
      <c r="I62" s="8">
        <v>264460</v>
      </c>
      <c r="J62" s="8">
        <v>275242</v>
      </c>
      <c r="K62" s="9">
        <f t="shared" si="2"/>
        <v>11843569</v>
      </c>
    </row>
    <row r="63" spans="1:11" x14ac:dyDescent="0.25">
      <c r="A63" s="53"/>
      <c r="B63" s="54"/>
      <c r="C63" s="7"/>
      <c r="D63" s="11"/>
      <c r="E63" s="11"/>
      <c r="F63" s="11">
        <v>0</v>
      </c>
      <c r="G63" s="8"/>
      <c r="H63" s="11"/>
      <c r="I63" s="11">
        <v>0</v>
      </c>
      <c r="J63" s="11"/>
      <c r="K63" s="9"/>
    </row>
    <row r="64" spans="1:11" x14ac:dyDescent="0.25">
      <c r="A64" s="51">
        <v>2070000</v>
      </c>
      <c r="B64" s="52" t="s">
        <v>51</v>
      </c>
      <c r="C64" s="7">
        <v>12522069</v>
      </c>
      <c r="D64" s="8">
        <v>55590</v>
      </c>
      <c r="E64" s="8">
        <v>9180021</v>
      </c>
      <c r="F64" s="8">
        <v>2829680</v>
      </c>
      <c r="G64" s="8">
        <v>1801682</v>
      </c>
      <c r="H64" s="8">
        <v>2044225</v>
      </c>
      <c r="I64" s="8">
        <v>1332552</v>
      </c>
      <c r="J64" s="8">
        <v>772256</v>
      </c>
      <c r="K64" s="9">
        <f t="shared" si="2"/>
        <v>30538075</v>
      </c>
    </row>
    <row r="65" spans="1:11" x14ac:dyDescent="0.25">
      <c r="A65" s="53"/>
      <c r="B65" s="54"/>
      <c r="C65" s="7"/>
      <c r="D65" s="8"/>
      <c r="E65" s="8"/>
      <c r="F65" s="8"/>
      <c r="G65" s="8"/>
      <c r="H65" s="8"/>
      <c r="I65" s="8"/>
      <c r="J65" s="8"/>
      <c r="K65" s="9"/>
    </row>
    <row r="66" spans="1:11" x14ac:dyDescent="0.25">
      <c r="A66" s="51">
        <v>2090000</v>
      </c>
      <c r="B66" s="52" t="s">
        <v>52</v>
      </c>
      <c r="C66" s="7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9">
        <f t="shared" si="2"/>
        <v>0</v>
      </c>
    </row>
    <row r="67" spans="1:11" ht="13.5" thickBot="1" x14ac:dyDescent="0.3">
      <c r="A67" s="62"/>
      <c r="B67" s="63"/>
      <c r="C67" s="13"/>
      <c r="D67" s="15"/>
      <c r="E67" s="15"/>
      <c r="F67" s="15"/>
      <c r="G67" s="15"/>
      <c r="H67" s="15"/>
      <c r="I67" s="15"/>
      <c r="J67" s="15"/>
      <c r="K67" s="19">
        <f t="shared" si="2"/>
        <v>0</v>
      </c>
    </row>
    <row r="68" spans="1:11" s="66" customFormat="1" ht="13.5" thickBot="1" x14ac:dyDescent="0.25">
      <c r="A68" s="64">
        <v>3000000</v>
      </c>
      <c r="B68" s="65" t="s">
        <v>73</v>
      </c>
      <c r="C68" s="20">
        <f>SUM(C69:C71)</f>
        <v>21338807</v>
      </c>
      <c r="D68" s="20">
        <f t="shared" ref="D68:J68" si="8">SUM(D69:D71)</f>
        <v>0</v>
      </c>
      <c r="E68" s="20">
        <f t="shared" si="8"/>
        <v>0</v>
      </c>
      <c r="F68" s="20">
        <f t="shared" si="8"/>
        <v>0</v>
      </c>
      <c r="G68" s="20">
        <f t="shared" si="8"/>
        <v>0</v>
      </c>
      <c r="H68" s="20">
        <f t="shared" si="8"/>
        <v>0</v>
      </c>
      <c r="I68" s="20">
        <f t="shared" si="8"/>
        <v>0</v>
      </c>
      <c r="J68" s="20">
        <f t="shared" si="8"/>
        <v>0</v>
      </c>
      <c r="K68" s="21">
        <f>SUM(C68:J68)</f>
        <v>21338807</v>
      </c>
    </row>
    <row r="69" spans="1:11" s="66" customFormat="1" x14ac:dyDescent="0.2">
      <c r="A69" s="67">
        <v>3010000</v>
      </c>
      <c r="B69" s="68" t="s">
        <v>76</v>
      </c>
      <c r="C69" s="30">
        <f>0+21245763</f>
        <v>21245763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22">
        <f>SUM(C69:J69)</f>
        <v>21245763</v>
      </c>
    </row>
    <row r="70" spans="1:11" s="66" customFormat="1" ht="25.5" x14ac:dyDescent="0.2">
      <c r="A70" s="69" t="s">
        <v>74</v>
      </c>
      <c r="B70" s="70" t="s">
        <v>75</v>
      </c>
      <c r="C70" s="31"/>
      <c r="D70" s="23"/>
      <c r="E70" s="23"/>
      <c r="F70" s="23"/>
      <c r="G70" s="23"/>
      <c r="H70" s="23"/>
      <c r="I70" s="23"/>
      <c r="J70" s="23"/>
      <c r="K70" s="16">
        <f t="shared" si="2"/>
        <v>0</v>
      </c>
    </row>
    <row r="71" spans="1:11" s="66" customFormat="1" x14ac:dyDescent="0.2">
      <c r="A71" s="71">
        <v>3060000</v>
      </c>
      <c r="B71" s="70" t="s">
        <v>80</v>
      </c>
      <c r="C71" s="27">
        <v>93044</v>
      </c>
      <c r="D71" s="28"/>
      <c r="E71" s="28"/>
      <c r="F71" s="28"/>
      <c r="G71" s="28"/>
      <c r="H71" s="28"/>
      <c r="I71" s="28"/>
      <c r="J71" s="28"/>
      <c r="K71" s="29">
        <f>SUM(C71:J71)</f>
        <v>93044</v>
      </c>
    </row>
    <row r="72" spans="1:11" ht="13.5" thickBot="1" x14ac:dyDescent="0.3">
      <c r="A72" s="72"/>
      <c r="B72" s="73"/>
      <c r="C72" s="32"/>
      <c r="D72" s="33"/>
      <c r="E72" s="33"/>
      <c r="F72" s="33"/>
      <c r="G72" s="33"/>
      <c r="H72" s="33"/>
      <c r="I72" s="33"/>
      <c r="J72" s="33"/>
      <c r="K72" s="34"/>
    </row>
    <row r="73" spans="1:11" ht="13.5" thickBot="1" x14ac:dyDescent="0.3">
      <c r="A73" s="47">
        <v>4000000</v>
      </c>
      <c r="B73" s="48" t="s">
        <v>53</v>
      </c>
      <c r="C73" s="35">
        <f>C74+C77+C81+C83+C85+C87+C89+C91</f>
        <v>496817642</v>
      </c>
      <c r="D73" s="17">
        <f t="shared" ref="D73:J73" si="9">D74+D77+D81+D83+D85+D87+D89+D91</f>
        <v>21282261</v>
      </c>
      <c r="E73" s="17">
        <f t="shared" si="9"/>
        <v>25069666</v>
      </c>
      <c r="F73" s="17">
        <f t="shared" si="9"/>
        <v>35366591</v>
      </c>
      <c r="G73" s="17">
        <f t="shared" si="9"/>
        <v>15158206</v>
      </c>
      <c r="H73" s="17">
        <f t="shared" si="9"/>
        <v>25037396</v>
      </c>
      <c r="I73" s="17">
        <f t="shared" si="9"/>
        <v>18604332</v>
      </c>
      <c r="J73" s="17">
        <f t="shared" si="9"/>
        <v>7363394</v>
      </c>
      <c r="K73" s="4">
        <f t="shared" si="2"/>
        <v>644699488</v>
      </c>
    </row>
    <row r="74" spans="1:11" x14ac:dyDescent="0.25">
      <c r="A74" s="49">
        <v>4010000</v>
      </c>
      <c r="B74" s="61" t="s">
        <v>54</v>
      </c>
      <c r="C74" s="5">
        <f>122917412+380000+993480+483642</f>
        <v>124774534</v>
      </c>
      <c r="D74" s="18">
        <f>13803564+1686000</f>
        <v>15489564</v>
      </c>
      <c r="E74" s="18">
        <f>15239585+43218</f>
        <v>15282803</v>
      </c>
      <c r="F74" s="18">
        <f>11623510+15797</f>
        <v>11639307</v>
      </c>
      <c r="G74" s="18">
        <v>6082795</v>
      </c>
      <c r="H74" s="18">
        <f>3128590-10225</f>
        <v>3118365</v>
      </c>
      <c r="I74" s="18">
        <v>1078860</v>
      </c>
      <c r="J74" s="18">
        <v>931353</v>
      </c>
      <c r="K74" s="6">
        <f t="shared" si="2"/>
        <v>178397581</v>
      </c>
    </row>
    <row r="75" spans="1:11" x14ac:dyDescent="0.25">
      <c r="A75" s="53">
        <v>4010104</v>
      </c>
      <c r="B75" s="54" t="s">
        <v>55</v>
      </c>
      <c r="C75" s="10">
        <f>47232122-125346</f>
        <v>47106776</v>
      </c>
      <c r="D75" s="11">
        <f>13513004+1686000</f>
        <v>15199004</v>
      </c>
      <c r="E75" s="11">
        <f>7403153+43218</f>
        <v>7446371</v>
      </c>
      <c r="F75" s="11">
        <f>3261494+15797</f>
        <v>3277291</v>
      </c>
      <c r="G75" s="11">
        <v>1302289</v>
      </c>
      <c r="H75" s="11">
        <f>2114978-10225</f>
        <v>2104753</v>
      </c>
      <c r="I75" s="11">
        <v>718444</v>
      </c>
      <c r="J75" s="11">
        <v>325090</v>
      </c>
      <c r="K75" s="12">
        <f t="shared" si="2"/>
        <v>77480018</v>
      </c>
    </row>
    <row r="76" spans="1:11" x14ac:dyDescent="0.25">
      <c r="A76" s="53"/>
      <c r="B76" s="54"/>
      <c r="C76" s="7"/>
      <c r="D76" s="11"/>
      <c r="E76" s="11"/>
      <c r="F76" s="11">
        <v>0</v>
      </c>
      <c r="G76" s="8"/>
      <c r="H76" s="11">
        <v>0</v>
      </c>
      <c r="I76" s="11">
        <v>0</v>
      </c>
      <c r="J76" s="11"/>
      <c r="K76" s="9">
        <f t="shared" si="2"/>
        <v>0</v>
      </c>
    </row>
    <row r="77" spans="1:11" x14ac:dyDescent="0.25">
      <c r="A77" s="51">
        <v>4020000</v>
      </c>
      <c r="B77" s="52" t="s">
        <v>56</v>
      </c>
      <c r="C77" s="7">
        <f>SUM(C78:C79)</f>
        <v>7169283</v>
      </c>
      <c r="D77" s="7">
        <f t="shared" ref="D77:J77" si="10">SUM(D78:D79)</f>
        <v>3003944</v>
      </c>
      <c r="E77" s="7">
        <f t="shared" si="10"/>
        <v>2205038</v>
      </c>
      <c r="F77" s="7">
        <f t="shared" si="10"/>
        <v>3420950</v>
      </c>
      <c r="G77" s="7">
        <f t="shared" si="10"/>
        <v>986804</v>
      </c>
      <c r="H77" s="7">
        <f t="shared" si="10"/>
        <v>2910697</v>
      </c>
      <c r="I77" s="7">
        <f t="shared" si="10"/>
        <v>793026</v>
      </c>
      <c r="J77" s="7">
        <f t="shared" si="10"/>
        <v>567157</v>
      </c>
      <c r="K77" s="9">
        <f t="shared" si="2"/>
        <v>21056899</v>
      </c>
    </row>
    <row r="78" spans="1:11" ht="25.5" x14ac:dyDescent="0.25">
      <c r="A78" s="53">
        <v>4020100</v>
      </c>
      <c r="B78" s="54" t="s">
        <v>57</v>
      </c>
      <c r="C78" s="10">
        <v>2103291</v>
      </c>
      <c r="D78" s="11">
        <v>919121</v>
      </c>
      <c r="E78" s="11">
        <v>560814</v>
      </c>
      <c r="F78" s="11">
        <v>367923</v>
      </c>
      <c r="G78" s="11">
        <v>327344</v>
      </c>
      <c r="H78" s="11">
        <v>1040483</v>
      </c>
      <c r="I78" s="11">
        <v>250820</v>
      </c>
      <c r="J78" s="11">
        <v>150366</v>
      </c>
      <c r="K78" s="12">
        <f t="shared" si="2"/>
        <v>5720162</v>
      </c>
    </row>
    <row r="79" spans="1:11" ht="25.5" x14ac:dyDescent="0.25">
      <c r="A79" s="53">
        <v>4020200</v>
      </c>
      <c r="B79" s="54" t="s">
        <v>58</v>
      </c>
      <c r="C79" s="10">
        <f>4662929+403063</f>
        <v>5065992</v>
      </c>
      <c r="D79" s="11">
        <v>2084823</v>
      </c>
      <c r="E79" s="11">
        <v>1644224</v>
      </c>
      <c r="F79" s="11">
        <v>3053027</v>
      </c>
      <c r="G79" s="11">
        <v>659460</v>
      </c>
      <c r="H79" s="11">
        <v>1870214</v>
      </c>
      <c r="I79" s="11">
        <v>542206</v>
      </c>
      <c r="J79" s="11">
        <v>416791</v>
      </c>
      <c r="K79" s="12">
        <f t="shared" ref="K79:K94" si="11">SUM(C79:J79)</f>
        <v>15336737</v>
      </c>
    </row>
    <row r="80" spans="1:11" x14ac:dyDescent="0.25">
      <c r="A80" s="51"/>
      <c r="B80" s="52"/>
      <c r="C80" s="7"/>
      <c r="D80" s="11"/>
      <c r="E80" s="11"/>
      <c r="F80" s="11">
        <v>0</v>
      </c>
      <c r="G80" s="8"/>
      <c r="H80" s="11">
        <v>0</v>
      </c>
      <c r="I80" s="11">
        <v>0</v>
      </c>
      <c r="J80" s="11"/>
      <c r="K80" s="9">
        <f t="shared" si="11"/>
        <v>0</v>
      </c>
    </row>
    <row r="81" spans="1:11" ht="38.25" x14ac:dyDescent="0.25">
      <c r="A81" s="51">
        <v>4080000</v>
      </c>
      <c r="B81" s="52" t="s">
        <v>59</v>
      </c>
      <c r="C81" s="7">
        <v>519248</v>
      </c>
      <c r="D81" s="8">
        <v>0</v>
      </c>
      <c r="E81" s="8">
        <v>636894</v>
      </c>
      <c r="F81" s="8">
        <v>11657740</v>
      </c>
      <c r="G81" s="8">
        <v>5234178</v>
      </c>
      <c r="H81" s="8">
        <v>13517479</v>
      </c>
      <c r="I81" s="8">
        <v>12521634</v>
      </c>
      <c r="J81" s="8">
        <v>3874977</v>
      </c>
      <c r="K81" s="9">
        <f t="shared" si="11"/>
        <v>47962150</v>
      </c>
    </row>
    <row r="82" spans="1:11" x14ac:dyDescent="0.25">
      <c r="A82" s="51"/>
      <c r="B82" s="52"/>
      <c r="C82" s="7"/>
      <c r="D82" s="8"/>
      <c r="E82" s="8"/>
      <c r="F82" s="8"/>
      <c r="G82" s="8"/>
      <c r="H82" s="8"/>
      <c r="I82" s="8"/>
      <c r="J82" s="8"/>
      <c r="K82" s="9"/>
    </row>
    <row r="83" spans="1:11" x14ac:dyDescent="0.25">
      <c r="A83" s="51">
        <v>4100000</v>
      </c>
      <c r="B83" s="52" t="s">
        <v>60</v>
      </c>
      <c r="C83" s="7">
        <f>202239581+4799749+10327977-380000-12589119+23155241+8142134+60603885-1527563</f>
        <v>294771885</v>
      </c>
      <c r="D83" s="8">
        <v>2788753</v>
      </c>
      <c r="E83" s="8">
        <v>6785836</v>
      </c>
      <c r="F83" s="8">
        <v>5887622</v>
      </c>
      <c r="G83" s="8">
        <v>1648730</v>
      </c>
      <c r="H83" s="8">
        <v>2492040</v>
      </c>
      <c r="I83" s="8">
        <v>1439463</v>
      </c>
      <c r="J83" s="8">
        <v>873782</v>
      </c>
      <c r="K83" s="9">
        <f t="shared" si="11"/>
        <v>316688111</v>
      </c>
    </row>
    <row r="84" spans="1:11" x14ac:dyDescent="0.25">
      <c r="A84" s="51"/>
      <c r="B84" s="52"/>
      <c r="C84" s="7"/>
      <c r="D84" s="8"/>
      <c r="E84" s="8"/>
      <c r="F84" s="8"/>
      <c r="G84" s="8"/>
      <c r="H84" s="8"/>
      <c r="I84" s="8"/>
      <c r="J84" s="8"/>
      <c r="K84" s="9">
        <f t="shared" si="11"/>
        <v>0</v>
      </c>
    </row>
    <row r="85" spans="1:11" x14ac:dyDescent="0.25">
      <c r="A85" s="51">
        <v>4110000</v>
      </c>
      <c r="B85" s="52" t="s">
        <v>61</v>
      </c>
      <c r="C85" s="7">
        <f>5026949+4334399+2252311</f>
        <v>11613659</v>
      </c>
      <c r="D85" s="8"/>
      <c r="E85" s="8"/>
      <c r="F85" s="8"/>
      <c r="G85" s="8"/>
      <c r="H85" s="8"/>
      <c r="I85" s="8"/>
      <c r="J85" s="8"/>
      <c r="K85" s="9">
        <f t="shared" si="11"/>
        <v>11613659</v>
      </c>
    </row>
    <row r="86" spans="1:11" x14ac:dyDescent="0.25">
      <c r="A86" s="51"/>
      <c r="B86" s="52"/>
      <c r="C86" s="7"/>
      <c r="D86" s="8"/>
      <c r="E86" s="8"/>
      <c r="F86" s="8"/>
      <c r="G86" s="8"/>
      <c r="H86" s="8"/>
      <c r="I86" s="8"/>
      <c r="J86" s="8"/>
      <c r="K86" s="9">
        <f t="shared" si="11"/>
        <v>0</v>
      </c>
    </row>
    <row r="87" spans="1:11" x14ac:dyDescent="0.25">
      <c r="A87" s="51">
        <v>4120000</v>
      </c>
      <c r="B87" s="52" t="s">
        <v>62</v>
      </c>
      <c r="C87" s="7">
        <v>12000000</v>
      </c>
      <c r="D87" s="8"/>
      <c r="E87" s="8"/>
      <c r="F87" s="8"/>
      <c r="G87" s="8"/>
      <c r="H87" s="8"/>
      <c r="I87" s="8"/>
      <c r="J87" s="8"/>
      <c r="K87" s="9">
        <f t="shared" si="11"/>
        <v>12000000</v>
      </c>
    </row>
    <row r="88" spans="1:11" x14ac:dyDescent="0.25">
      <c r="A88" s="51"/>
      <c r="B88" s="52"/>
      <c r="C88" s="7"/>
      <c r="D88" s="8"/>
      <c r="E88" s="8"/>
      <c r="F88" s="8"/>
      <c r="G88" s="8"/>
      <c r="H88" s="8"/>
      <c r="I88" s="8"/>
      <c r="J88" s="8"/>
      <c r="K88" s="9">
        <f t="shared" si="11"/>
        <v>0</v>
      </c>
    </row>
    <row r="89" spans="1:11" x14ac:dyDescent="0.25">
      <c r="A89" s="51">
        <v>4130000</v>
      </c>
      <c r="B89" s="52" t="s">
        <v>68</v>
      </c>
      <c r="C89" s="7">
        <f>20500000+2000000</f>
        <v>22500000</v>
      </c>
      <c r="D89" s="8"/>
      <c r="E89" s="8"/>
      <c r="F89" s="8"/>
      <c r="G89" s="8"/>
      <c r="H89" s="8"/>
      <c r="I89" s="8"/>
      <c r="J89" s="8"/>
      <c r="K89" s="9">
        <f t="shared" si="11"/>
        <v>22500000</v>
      </c>
    </row>
    <row r="90" spans="1:11" x14ac:dyDescent="0.25">
      <c r="A90" s="62"/>
      <c r="B90" s="63"/>
      <c r="C90" s="13"/>
      <c r="D90" s="15"/>
      <c r="E90" s="15"/>
      <c r="F90" s="15"/>
      <c r="G90" s="15"/>
      <c r="H90" s="15"/>
      <c r="I90" s="15"/>
      <c r="J90" s="15"/>
      <c r="K90" s="19"/>
    </row>
    <row r="91" spans="1:11" x14ac:dyDescent="0.25">
      <c r="A91" s="51">
        <v>4140000</v>
      </c>
      <c r="B91" s="52" t="s">
        <v>67</v>
      </c>
      <c r="C91" s="7">
        <f>32352240-11108000+2128848+109691-13746</f>
        <v>23469033</v>
      </c>
      <c r="D91" s="8">
        <v>0</v>
      </c>
      <c r="E91" s="8">
        <v>159095</v>
      </c>
      <c r="F91" s="8">
        <v>2760972</v>
      </c>
      <c r="G91" s="8">
        <v>1205699</v>
      </c>
      <c r="H91" s="8">
        <v>2998815</v>
      </c>
      <c r="I91" s="8">
        <v>2771349</v>
      </c>
      <c r="J91" s="8">
        <v>1116125</v>
      </c>
      <c r="K91" s="9">
        <f t="shared" ref="K91" si="12">SUM(C91:J91)</f>
        <v>34481088</v>
      </c>
    </row>
    <row r="92" spans="1:11" ht="13.5" thickBot="1" x14ac:dyDescent="0.3">
      <c r="A92" s="62"/>
      <c r="B92" s="63"/>
      <c r="C92" s="13"/>
      <c r="D92" s="15"/>
      <c r="E92" s="15"/>
      <c r="F92" s="15"/>
      <c r="G92" s="15"/>
      <c r="H92" s="15"/>
      <c r="I92" s="15"/>
      <c r="J92" s="15"/>
      <c r="K92" s="19">
        <f t="shared" si="11"/>
        <v>0</v>
      </c>
    </row>
    <row r="93" spans="1:11" ht="26.25" thickBot="1" x14ac:dyDescent="0.3">
      <c r="A93" s="47">
        <v>5000000</v>
      </c>
      <c r="B93" s="74" t="s">
        <v>63</v>
      </c>
      <c r="C93" s="17">
        <f>179049991+930847+15256+60000-5561609</f>
        <v>174494485</v>
      </c>
      <c r="D93" s="24">
        <f>6849151+712232</f>
        <v>7561383</v>
      </c>
      <c r="E93" s="24">
        <f>61728125+124139-15256</f>
        <v>61837008</v>
      </c>
      <c r="F93" s="24">
        <f>29481853+210000</f>
        <v>29691853</v>
      </c>
      <c r="G93" s="24">
        <f>12750844+54264+60625</f>
        <v>12865733</v>
      </c>
      <c r="H93" s="24">
        <f>12792769+66250+8892</f>
        <v>12867911</v>
      </c>
      <c r="I93" s="24">
        <f>11553506+155000</f>
        <v>11708506</v>
      </c>
      <c r="J93" s="24">
        <f>6088924+37500</f>
        <v>6126424</v>
      </c>
      <c r="K93" s="4">
        <f t="shared" si="11"/>
        <v>317153303</v>
      </c>
    </row>
    <row r="94" spans="1:11" ht="13.5" thickBot="1" x14ac:dyDescent="0.3">
      <c r="A94" s="75"/>
      <c r="B94" s="76" t="s">
        <v>72</v>
      </c>
      <c r="C94" s="25">
        <f t="shared" ref="C94:J94" si="13">C14+C50+C73+C93+C68</f>
        <v>1788477108</v>
      </c>
      <c r="D94" s="25">
        <f t="shared" si="13"/>
        <v>254692879</v>
      </c>
      <c r="E94" s="25">
        <f t="shared" si="13"/>
        <v>362063656</v>
      </c>
      <c r="F94" s="25">
        <f t="shared" si="13"/>
        <v>290802816.995</v>
      </c>
      <c r="G94" s="25">
        <f t="shared" si="13"/>
        <v>134642706</v>
      </c>
      <c r="H94" s="25">
        <f t="shared" si="13"/>
        <v>182930042</v>
      </c>
      <c r="I94" s="25">
        <f t="shared" si="13"/>
        <v>102922900</v>
      </c>
      <c r="J94" s="25">
        <f t="shared" si="13"/>
        <v>54729177</v>
      </c>
      <c r="K94" s="26">
        <f t="shared" si="11"/>
        <v>3171261284.9949999</v>
      </c>
    </row>
    <row r="96" spans="1:11" x14ac:dyDescent="0.25">
      <c r="K96" s="1"/>
    </row>
    <row r="97" spans="1:11" x14ac:dyDescent="0.25">
      <c r="K97" s="38"/>
    </row>
    <row r="98" spans="1:11" x14ac:dyDescent="0.25">
      <c r="K98" s="38"/>
    </row>
    <row r="100" spans="1:11" x14ac:dyDescent="0.25">
      <c r="A100" s="77"/>
      <c r="B100" s="78"/>
      <c r="C100" s="79"/>
      <c r="D100" s="79"/>
      <c r="E100" s="79"/>
      <c r="F100" s="79"/>
      <c r="G100" s="79"/>
      <c r="H100" s="79"/>
      <c r="I100" s="79"/>
      <c r="J100" s="79"/>
      <c r="K100" s="80"/>
    </row>
    <row r="101" spans="1:11" x14ac:dyDescent="0.25">
      <c r="A101" s="77"/>
      <c r="B101" s="78"/>
      <c r="C101" s="79"/>
      <c r="D101" s="79"/>
      <c r="E101" s="79"/>
      <c r="F101" s="79"/>
      <c r="G101" s="79"/>
      <c r="H101" s="79"/>
      <c r="I101" s="79"/>
      <c r="J101" s="79"/>
      <c r="K101" s="80"/>
    </row>
    <row r="104" spans="1:11" x14ac:dyDescent="0.25">
      <c r="A104" s="77"/>
      <c r="B104" s="78"/>
      <c r="C104" s="79"/>
      <c r="D104" s="79"/>
      <c r="E104" s="79"/>
      <c r="F104" s="79"/>
      <c r="G104" s="79"/>
      <c r="H104" s="79"/>
      <c r="I104" s="79"/>
      <c r="J104" s="79"/>
      <c r="K104" s="80"/>
    </row>
    <row r="143" spans="1:11" x14ac:dyDescent="0.25">
      <c r="A143" s="77"/>
      <c r="B143" s="78"/>
      <c r="C143" s="79"/>
      <c r="D143" s="79"/>
      <c r="E143" s="79"/>
      <c r="F143" s="79"/>
      <c r="G143" s="79"/>
      <c r="H143" s="79"/>
      <c r="I143" s="79"/>
      <c r="J143" s="79"/>
      <c r="K143" s="80"/>
    </row>
    <row r="157" spans="1:11" x14ac:dyDescent="0.25">
      <c r="A157" s="77"/>
      <c r="B157" s="78"/>
      <c r="C157" s="79"/>
      <c r="D157" s="79"/>
      <c r="E157" s="79"/>
      <c r="F157" s="79"/>
      <c r="G157" s="79"/>
      <c r="H157" s="79"/>
      <c r="I157" s="79"/>
      <c r="J157" s="79"/>
      <c r="K157" s="80"/>
    </row>
    <row r="166" spans="1:11" x14ac:dyDescent="0.25">
      <c r="A166" s="77"/>
      <c r="B166" s="78"/>
      <c r="C166" s="79"/>
      <c r="D166" s="79"/>
      <c r="E166" s="79"/>
      <c r="F166" s="79"/>
      <c r="G166" s="79"/>
      <c r="H166" s="79"/>
      <c r="I166" s="79"/>
      <c r="J166" s="79"/>
      <c r="K166" s="80"/>
    </row>
    <row r="167" spans="1:11" x14ac:dyDescent="0.25">
      <c r="A167" s="77"/>
      <c r="B167" s="78"/>
      <c r="C167" s="79"/>
      <c r="D167" s="79"/>
      <c r="E167" s="79"/>
      <c r="F167" s="79"/>
      <c r="G167" s="79"/>
      <c r="H167" s="79"/>
      <c r="I167" s="79"/>
      <c r="J167" s="79"/>
      <c r="K167" s="80"/>
    </row>
    <row r="168" spans="1:11" x14ac:dyDescent="0.25">
      <c r="A168" s="77"/>
      <c r="B168" s="78"/>
      <c r="C168" s="79"/>
      <c r="D168" s="79"/>
      <c r="E168" s="79"/>
      <c r="F168" s="79"/>
      <c r="G168" s="79"/>
      <c r="H168" s="79"/>
      <c r="I168" s="79"/>
      <c r="J168" s="79"/>
      <c r="K168" s="80"/>
    </row>
    <row r="202" spans="1:11" x14ac:dyDescent="0.25">
      <c r="A202" s="77"/>
      <c r="B202" s="78"/>
      <c r="C202" s="79"/>
      <c r="D202" s="79"/>
      <c r="E202" s="79"/>
      <c r="F202" s="79"/>
      <c r="G202" s="79"/>
      <c r="H202" s="79"/>
      <c r="I202" s="79"/>
      <c r="J202" s="79"/>
      <c r="K202" s="80"/>
    </row>
    <row r="225" spans="2:11" x14ac:dyDescent="0.25">
      <c r="B225" s="78"/>
      <c r="C225" s="79"/>
      <c r="D225" s="79"/>
      <c r="E225" s="79"/>
      <c r="F225" s="79"/>
      <c r="G225" s="79"/>
      <c r="H225" s="79"/>
      <c r="I225" s="79"/>
      <c r="J225" s="79"/>
      <c r="K225" s="80"/>
    </row>
    <row r="226" spans="2:11" x14ac:dyDescent="0.25">
      <c r="B226" s="78"/>
      <c r="C226" s="79"/>
      <c r="D226" s="79"/>
      <c r="E226" s="79"/>
      <c r="F226" s="79"/>
      <c r="G226" s="79"/>
      <c r="H226" s="79"/>
      <c r="I226" s="79"/>
      <c r="J226" s="79"/>
      <c r="K226" s="80"/>
    </row>
    <row r="250" spans="2:11" x14ac:dyDescent="0.25">
      <c r="B250" s="78"/>
      <c r="C250" s="79"/>
      <c r="D250" s="79"/>
      <c r="E250" s="79"/>
      <c r="F250" s="79"/>
      <c r="G250" s="79"/>
      <c r="H250" s="79"/>
      <c r="I250" s="79"/>
      <c r="J250" s="79"/>
      <c r="K250" s="80"/>
    </row>
    <row r="251" spans="2:11" x14ac:dyDescent="0.25">
      <c r="B251" s="78"/>
      <c r="C251" s="79"/>
      <c r="D251" s="79"/>
      <c r="E251" s="79"/>
      <c r="F251" s="79"/>
      <c r="G251" s="79"/>
      <c r="H251" s="79"/>
      <c r="I251" s="79"/>
      <c r="J251" s="79"/>
      <c r="K251" s="80"/>
    </row>
    <row r="252" spans="2:11" x14ac:dyDescent="0.25">
      <c r="B252" s="78"/>
      <c r="C252" s="79"/>
      <c r="D252" s="79"/>
      <c r="E252" s="79"/>
      <c r="F252" s="79"/>
      <c r="G252" s="79"/>
      <c r="H252" s="79"/>
      <c r="I252" s="79"/>
      <c r="J252" s="79"/>
      <c r="K252" s="80"/>
    </row>
    <row r="253" spans="2:11" x14ac:dyDescent="0.25">
      <c r="B253" s="78"/>
      <c r="C253" s="79"/>
      <c r="D253" s="79"/>
      <c r="E253" s="79"/>
      <c r="F253" s="79"/>
      <c r="G253" s="79"/>
      <c r="H253" s="79"/>
      <c r="I253" s="79"/>
      <c r="J253" s="79"/>
      <c r="K253" s="80"/>
    </row>
    <row r="259" spans="1:11" x14ac:dyDescent="0.25">
      <c r="A259" s="77"/>
      <c r="B259" s="78"/>
      <c r="C259" s="79"/>
      <c r="D259" s="79"/>
      <c r="E259" s="79"/>
      <c r="F259" s="79"/>
      <c r="G259" s="79"/>
      <c r="H259" s="79"/>
      <c r="I259" s="79"/>
      <c r="J259" s="79"/>
      <c r="K259" s="80"/>
    </row>
    <row r="260" spans="1:11" x14ac:dyDescent="0.25">
      <c r="B260" s="78"/>
      <c r="C260" s="79"/>
      <c r="D260" s="79"/>
      <c r="E260" s="79"/>
      <c r="F260" s="79"/>
      <c r="G260" s="79"/>
      <c r="H260" s="79"/>
      <c r="I260" s="79"/>
      <c r="J260" s="79"/>
      <c r="K260" s="80"/>
    </row>
    <row r="261" spans="1:11" x14ac:dyDescent="0.25">
      <c r="B261" s="78"/>
      <c r="C261" s="79"/>
      <c r="D261" s="79"/>
      <c r="E261" s="79"/>
      <c r="F261" s="79"/>
      <c r="G261" s="79"/>
      <c r="H261" s="79"/>
      <c r="I261" s="79"/>
      <c r="J261" s="79"/>
      <c r="K261" s="80"/>
    </row>
  </sheetData>
  <mergeCells count="30331">
    <mergeCell ref="G2:K2"/>
    <mergeCell ref="G4:K4"/>
    <mergeCell ref="J1:K1"/>
    <mergeCell ref="VKA5:VKB5"/>
    <mergeCell ref="VKC5:VKD5"/>
    <mergeCell ref="VKE5:VKF5"/>
    <mergeCell ref="VKG5:VKH5"/>
    <mergeCell ref="VJQ5:VJR5"/>
    <mergeCell ref="VJS5:VJT5"/>
    <mergeCell ref="VJU5:VJV5"/>
    <mergeCell ref="VJW5:VJX5"/>
    <mergeCell ref="VJY5:VJZ5"/>
    <mergeCell ref="VJG5:VJH5"/>
    <mergeCell ref="VJI5:VJJ5"/>
    <mergeCell ref="VJK5:VJL5"/>
    <mergeCell ref="VJM5:VJN5"/>
    <mergeCell ref="VJO5:VJP5"/>
    <mergeCell ref="VIW5:VIX5"/>
    <mergeCell ref="VIY5:VIZ5"/>
    <mergeCell ref="VJA5:VJB5"/>
    <mergeCell ref="VJC5:VJD5"/>
    <mergeCell ref="VJE5:VJF5"/>
    <mergeCell ref="VIM5:VIN5"/>
    <mergeCell ref="VIO5:VIP5"/>
    <mergeCell ref="VIQ5:VIR5"/>
    <mergeCell ref="VIS5:VIT5"/>
    <mergeCell ref="VIU5:VIV5"/>
    <mergeCell ref="VIC5:VID5"/>
    <mergeCell ref="VIE5:VIF5"/>
    <mergeCell ref="VIG5:VIH5"/>
    <mergeCell ref="VII5:VIJ5"/>
    <mergeCell ref="VIK5:VIL5"/>
    <mergeCell ref="VHS5:VHT5"/>
    <mergeCell ref="VHU5:VHV5"/>
    <mergeCell ref="VHW5:VHX5"/>
    <mergeCell ref="VHY5:VHZ5"/>
    <mergeCell ref="VIA5:VIB5"/>
    <mergeCell ref="VHI5:VHJ5"/>
    <mergeCell ref="VHK5:VHL5"/>
    <mergeCell ref="VHM5:VHN5"/>
    <mergeCell ref="VHO5:VHP5"/>
    <mergeCell ref="VHQ5:VHR5"/>
    <mergeCell ref="VGY5:VGZ5"/>
    <mergeCell ref="VHA5:VHB5"/>
    <mergeCell ref="VHC5:VHD5"/>
    <mergeCell ref="VHE5:VHF5"/>
    <mergeCell ref="VHG5:VHH5"/>
    <mergeCell ref="VGO5:VGP5"/>
    <mergeCell ref="VGQ5:VGR5"/>
    <mergeCell ref="VGS5:VGT5"/>
    <mergeCell ref="VGU5:VGV5"/>
    <mergeCell ref="VGW5:VGX5"/>
    <mergeCell ref="VGE5:VGF5"/>
    <mergeCell ref="VGG5:VGH5"/>
    <mergeCell ref="VGI5:VGJ5"/>
    <mergeCell ref="VGK5:VGL5"/>
    <mergeCell ref="VGM5:VGN5"/>
    <mergeCell ref="VFU5:VFV5"/>
    <mergeCell ref="VFW5:VFX5"/>
    <mergeCell ref="VFY5:VFZ5"/>
    <mergeCell ref="VGA5:VGB5"/>
    <mergeCell ref="VGC5:VGD5"/>
    <mergeCell ref="VFK5:VFL5"/>
    <mergeCell ref="VFM5:VFN5"/>
    <mergeCell ref="VFO5:VFP5"/>
    <mergeCell ref="VFQ5:VFR5"/>
    <mergeCell ref="VFS5:VFT5"/>
    <mergeCell ref="VFA5:VFB5"/>
    <mergeCell ref="VFC5:VFD5"/>
    <mergeCell ref="VFE5:VFF5"/>
    <mergeCell ref="VFG5:VFH5"/>
    <mergeCell ref="VFI5:VFJ5"/>
    <mergeCell ref="VEQ5:VER5"/>
    <mergeCell ref="VES5:VET5"/>
    <mergeCell ref="VEU5:VEV5"/>
    <mergeCell ref="VEW5:VEX5"/>
    <mergeCell ref="VEY5:VEZ5"/>
    <mergeCell ref="VEG5:VEH5"/>
    <mergeCell ref="VEI5:VEJ5"/>
    <mergeCell ref="VEK5:VEL5"/>
    <mergeCell ref="VEM5:VEN5"/>
    <mergeCell ref="VEO5:VEP5"/>
    <mergeCell ref="VDW5:VDX5"/>
    <mergeCell ref="VDY5:VDZ5"/>
    <mergeCell ref="VEA5:VEB5"/>
    <mergeCell ref="VEC5:VED5"/>
    <mergeCell ref="VEE5:VEF5"/>
    <mergeCell ref="VDM5:VDN5"/>
    <mergeCell ref="VDO5:VDP5"/>
    <mergeCell ref="VDQ5:VDR5"/>
    <mergeCell ref="VDS5:VDT5"/>
    <mergeCell ref="VDU5:VDV5"/>
    <mergeCell ref="VDC5:VDD5"/>
    <mergeCell ref="VDE5:VDF5"/>
    <mergeCell ref="VDG5:VDH5"/>
    <mergeCell ref="VDI5:VDJ5"/>
    <mergeCell ref="VDK5:VDL5"/>
    <mergeCell ref="VCS5:VCT5"/>
    <mergeCell ref="VCU5:VCV5"/>
    <mergeCell ref="VCW5:VCX5"/>
    <mergeCell ref="VCY5:VCZ5"/>
    <mergeCell ref="VDA5:VDB5"/>
    <mergeCell ref="VCI5:VCJ5"/>
    <mergeCell ref="VCK5:VCL5"/>
    <mergeCell ref="VCM5:VCN5"/>
    <mergeCell ref="VCO5:VCP5"/>
    <mergeCell ref="VCQ5:VCR5"/>
    <mergeCell ref="VBY5:VBZ5"/>
    <mergeCell ref="VCA5:VCB5"/>
    <mergeCell ref="VCC5:VCD5"/>
    <mergeCell ref="VCE5:VCF5"/>
    <mergeCell ref="VCG5:VCH5"/>
    <mergeCell ref="VBO5:VBP5"/>
    <mergeCell ref="VBQ5:VBR5"/>
    <mergeCell ref="VBS5:VBT5"/>
    <mergeCell ref="VBU5:VBV5"/>
    <mergeCell ref="VBW5:VBX5"/>
    <mergeCell ref="VBE5:VBF5"/>
    <mergeCell ref="VBG5:VBH5"/>
    <mergeCell ref="VBI5:VBJ5"/>
    <mergeCell ref="VBK5:VBL5"/>
    <mergeCell ref="VBM5:VBN5"/>
    <mergeCell ref="VAU5:VAV5"/>
    <mergeCell ref="VAW5:VAX5"/>
    <mergeCell ref="VAY5:VAZ5"/>
    <mergeCell ref="VBA5:VBB5"/>
    <mergeCell ref="VBC5:VBD5"/>
    <mergeCell ref="VAK5:VAL5"/>
    <mergeCell ref="VAM5:VAN5"/>
    <mergeCell ref="VAO5:VAP5"/>
    <mergeCell ref="VAQ5:VAR5"/>
    <mergeCell ref="VAS5:VAT5"/>
    <mergeCell ref="VAA5:VAB5"/>
    <mergeCell ref="VAC5:VAD5"/>
    <mergeCell ref="VAE5:VAF5"/>
    <mergeCell ref="VAG5:VAH5"/>
    <mergeCell ref="VAI5:VAJ5"/>
    <mergeCell ref="UZQ5:UZR5"/>
    <mergeCell ref="UZS5:UZT5"/>
    <mergeCell ref="UZU5:UZV5"/>
    <mergeCell ref="UZW5:UZX5"/>
    <mergeCell ref="UZY5:UZZ5"/>
    <mergeCell ref="UZG5:UZH5"/>
    <mergeCell ref="UZI5:UZJ5"/>
    <mergeCell ref="UZK5:UZL5"/>
    <mergeCell ref="UZM5:UZN5"/>
    <mergeCell ref="UZO5:UZP5"/>
    <mergeCell ref="UYW5:UYX5"/>
    <mergeCell ref="UYY5:UYZ5"/>
    <mergeCell ref="UZA5:UZB5"/>
    <mergeCell ref="UZC5:UZD5"/>
    <mergeCell ref="UZE5:UZF5"/>
    <mergeCell ref="UYM5:UYN5"/>
    <mergeCell ref="UYO5:UYP5"/>
    <mergeCell ref="UYQ5:UYR5"/>
    <mergeCell ref="UYS5:UYT5"/>
    <mergeCell ref="UYU5:UYV5"/>
    <mergeCell ref="UYC5:UYD5"/>
    <mergeCell ref="UYE5:UYF5"/>
    <mergeCell ref="UYG5:UYH5"/>
    <mergeCell ref="UYI5:UYJ5"/>
    <mergeCell ref="UYK5:UYL5"/>
    <mergeCell ref="UXS5:UXT5"/>
    <mergeCell ref="UXU5:UXV5"/>
    <mergeCell ref="UXW5:UXX5"/>
    <mergeCell ref="UXY5:UXZ5"/>
    <mergeCell ref="UYA5:UYB5"/>
    <mergeCell ref="UXI5:UXJ5"/>
    <mergeCell ref="UXK5:UXL5"/>
    <mergeCell ref="UXM5:UXN5"/>
    <mergeCell ref="UXO5:UXP5"/>
    <mergeCell ref="UXQ5:UXR5"/>
    <mergeCell ref="UWY5:UWZ5"/>
    <mergeCell ref="UXA5:UXB5"/>
    <mergeCell ref="UXC5:UXD5"/>
    <mergeCell ref="UXE5:UXF5"/>
    <mergeCell ref="UXG5:UXH5"/>
    <mergeCell ref="UWO5:UWP5"/>
    <mergeCell ref="UWQ5:UWR5"/>
    <mergeCell ref="UWS5:UWT5"/>
    <mergeCell ref="UWU5:UWV5"/>
    <mergeCell ref="UWW5:UWX5"/>
    <mergeCell ref="UWE5:UWF5"/>
    <mergeCell ref="UWG5:UWH5"/>
    <mergeCell ref="UWI5:UWJ5"/>
    <mergeCell ref="UWK5:UWL5"/>
    <mergeCell ref="UWM5:UWN5"/>
    <mergeCell ref="UVU5:UVV5"/>
    <mergeCell ref="UVW5:UVX5"/>
    <mergeCell ref="UVY5:UVZ5"/>
    <mergeCell ref="UWA5:UWB5"/>
    <mergeCell ref="UWC5:UWD5"/>
    <mergeCell ref="UVK5:UVL5"/>
    <mergeCell ref="UVM5:UVN5"/>
    <mergeCell ref="UVO5:UVP5"/>
    <mergeCell ref="UVQ5:UVR5"/>
    <mergeCell ref="UVS5:UVT5"/>
    <mergeCell ref="UVA5:UVB5"/>
    <mergeCell ref="UVC5:UVD5"/>
    <mergeCell ref="UVE5:UVF5"/>
    <mergeCell ref="UVG5:UVH5"/>
    <mergeCell ref="UVI5:UVJ5"/>
    <mergeCell ref="UUQ5:UUR5"/>
    <mergeCell ref="UUS5:UUT5"/>
    <mergeCell ref="UUU5:UUV5"/>
    <mergeCell ref="UUW5:UUX5"/>
    <mergeCell ref="UUY5:UUZ5"/>
    <mergeCell ref="UUG5:UUH5"/>
    <mergeCell ref="UUI5:UUJ5"/>
    <mergeCell ref="UUK5:UUL5"/>
    <mergeCell ref="UUM5:UUN5"/>
    <mergeCell ref="UUO5:UUP5"/>
    <mergeCell ref="UTW5:UTX5"/>
    <mergeCell ref="UTY5:UTZ5"/>
    <mergeCell ref="UUA5:UUB5"/>
    <mergeCell ref="UUC5:UUD5"/>
    <mergeCell ref="UUE5:UUF5"/>
    <mergeCell ref="UTM5:UTN5"/>
    <mergeCell ref="UTO5:UTP5"/>
    <mergeCell ref="UTQ5:UTR5"/>
    <mergeCell ref="UTS5:UTT5"/>
    <mergeCell ref="UTU5:UTV5"/>
    <mergeCell ref="UTC5:UTD5"/>
    <mergeCell ref="UTE5:UTF5"/>
    <mergeCell ref="UTG5:UTH5"/>
    <mergeCell ref="UTI5:UTJ5"/>
    <mergeCell ref="UTK5:UTL5"/>
    <mergeCell ref="USS5:UST5"/>
    <mergeCell ref="USU5:USV5"/>
    <mergeCell ref="USW5:USX5"/>
    <mergeCell ref="USY5:USZ5"/>
    <mergeCell ref="UTA5:UTB5"/>
    <mergeCell ref="USI5:USJ5"/>
    <mergeCell ref="USK5:USL5"/>
    <mergeCell ref="USM5:USN5"/>
    <mergeCell ref="USO5:USP5"/>
    <mergeCell ref="USQ5:USR5"/>
    <mergeCell ref="URY5:URZ5"/>
    <mergeCell ref="USA5:USB5"/>
    <mergeCell ref="USC5:USD5"/>
    <mergeCell ref="USE5:USF5"/>
    <mergeCell ref="USG5:USH5"/>
    <mergeCell ref="URO5:URP5"/>
    <mergeCell ref="URQ5:URR5"/>
    <mergeCell ref="URS5:URT5"/>
    <mergeCell ref="URU5:URV5"/>
    <mergeCell ref="URW5:URX5"/>
    <mergeCell ref="URE5:URF5"/>
    <mergeCell ref="URG5:URH5"/>
    <mergeCell ref="URI5:URJ5"/>
    <mergeCell ref="URK5:URL5"/>
    <mergeCell ref="URM5:URN5"/>
    <mergeCell ref="UQU5:UQV5"/>
    <mergeCell ref="UQW5:UQX5"/>
    <mergeCell ref="UQY5:UQZ5"/>
    <mergeCell ref="URA5:URB5"/>
    <mergeCell ref="URC5:URD5"/>
    <mergeCell ref="UQK5:UQL5"/>
    <mergeCell ref="UQM5:UQN5"/>
    <mergeCell ref="UQO5:UQP5"/>
    <mergeCell ref="UQQ5:UQR5"/>
    <mergeCell ref="UQS5:UQT5"/>
    <mergeCell ref="UQA5:UQB5"/>
    <mergeCell ref="UQC5:UQD5"/>
    <mergeCell ref="UQE5:UQF5"/>
    <mergeCell ref="UQG5:UQH5"/>
    <mergeCell ref="UQI5:UQJ5"/>
    <mergeCell ref="UPQ5:UPR5"/>
    <mergeCell ref="UPS5:UPT5"/>
    <mergeCell ref="UPU5:UPV5"/>
    <mergeCell ref="UPW5:UPX5"/>
    <mergeCell ref="UPY5:UPZ5"/>
    <mergeCell ref="UPG5:UPH5"/>
    <mergeCell ref="UPI5:UPJ5"/>
    <mergeCell ref="UPK5:UPL5"/>
    <mergeCell ref="UPM5:UPN5"/>
    <mergeCell ref="UPO5:UPP5"/>
    <mergeCell ref="UOW5:UOX5"/>
    <mergeCell ref="UOY5:UOZ5"/>
    <mergeCell ref="UPA5:UPB5"/>
    <mergeCell ref="UPC5:UPD5"/>
    <mergeCell ref="UPE5:UPF5"/>
    <mergeCell ref="UOM5:UON5"/>
    <mergeCell ref="UOO5:UOP5"/>
    <mergeCell ref="UOQ5:UOR5"/>
    <mergeCell ref="UOS5:UOT5"/>
    <mergeCell ref="UOU5:UOV5"/>
    <mergeCell ref="UOC5:UOD5"/>
    <mergeCell ref="UOE5:UOF5"/>
    <mergeCell ref="UOG5:UOH5"/>
    <mergeCell ref="UOI5:UOJ5"/>
    <mergeCell ref="UOK5:UOL5"/>
    <mergeCell ref="UNS5:UNT5"/>
    <mergeCell ref="UNU5:UNV5"/>
    <mergeCell ref="UNW5:UNX5"/>
    <mergeCell ref="UNY5:UNZ5"/>
    <mergeCell ref="UOA5:UOB5"/>
    <mergeCell ref="UNI5:UNJ5"/>
    <mergeCell ref="UNK5:UNL5"/>
    <mergeCell ref="UNM5:UNN5"/>
    <mergeCell ref="UNO5:UNP5"/>
    <mergeCell ref="UNQ5:UNR5"/>
    <mergeCell ref="UMY5:UMZ5"/>
    <mergeCell ref="UNA5:UNB5"/>
    <mergeCell ref="UNC5:UND5"/>
    <mergeCell ref="UNE5:UNF5"/>
    <mergeCell ref="UNG5:UNH5"/>
    <mergeCell ref="UMO5:UMP5"/>
    <mergeCell ref="UMQ5:UMR5"/>
    <mergeCell ref="UMS5:UMT5"/>
    <mergeCell ref="UMU5:UMV5"/>
    <mergeCell ref="UMW5:UMX5"/>
    <mergeCell ref="UME5:UMF5"/>
    <mergeCell ref="UMG5:UMH5"/>
    <mergeCell ref="UMI5:UMJ5"/>
    <mergeCell ref="UMK5:UML5"/>
    <mergeCell ref="UMM5:UMN5"/>
    <mergeCell ref="ULU5:ULV5"/>
    <mergeCell ref="ULW5:ULX5"/>
    <mergeCell ref="ULY5:ULZ5"/>
    <mergeCell ref="UMA5:UMB5"/>
    <mergeCell ref="UMC5:UMD5"/>
    <mergeCell ref="ULK5:ULL5"/>
    <mergeCell ref="ULM5:ULN5"/>
    <mergeCell ref="ULO5:ULP5"/>
    <mergeCell ref="ULQ5:ULR5"/>
    <mergeCell ref="ULS5:ULT5"/>
    <mergeCell ref="ULA5:ULB5"/>
    <mergeCell ref="ULC5:ULD5"/>
    <mergeCell ref="ULE5:ULF5"/>
    <mergeCell ref="ULG5:ULH5"/>
    <mergeCell ref="ULI5:ULJ5"/>
    <mergeCell ref="UKQ5:UKR5"/>
    <mergeCell ref="UKS5:UKT5"/>
    <mergeCell ref="UKU5:UKV5"/>
    <mergeCell ref="UKW5:UKX5"/>
    <mergeCell ref="UKY5:UKZ5"/>
    <mergeCell ref="UKG5:UKH5"/>
    <mergeCell ref="UKI5:UKJ5"/>
    <mergeCell ref="UKK5:UKL5"/>
    <mergeCell ref="UKM5:UKN5"/>
    <mergeCell ref="UKO5:UKP5"/>
    <mergeCell ref="UJW5:UJX5"/>
    <mergeCell ref="UJY5:UJZ5"/>
    <mergeCell ref="UKA5:UKB5"/>
    <mergeCell ref="UKC5:UKD5"/>
    <mergeCell ref="UKE5:UKF5"/>
    <mergeCell ref="UJM5:UJN5"/>
    <mergeCell ref="UJO5:UJP5"/>
    <mergeCell ref="UJQ5:UJR5"/>
    <mergeCell ref="UJS5:UJT5"/>
    <mergeCell ref="UJU5:UJV5"/>
    <mergeCell ref="UJC5:UJD5"/>
    <mergeCell ref="UJE5:UJF5"/>
    <mergeCell ref="UJG5:UJH5"/>
    <mergeCell ref="UJI5:UJJ5"/>
    <mergeCell ref="UJK5:UJL5"/>
    <mergeCell ref="UIS5:UIT5"/>
    <mergeCell ref="UIU5:UIV5"/>
    <mergeCell ref="UIW5:UIX5"/>
    <mergeCell ref="UIY5:UIZ5"/>
    <mergeCell ref="UJA5:UJB5"/>
    <mergeCell ref="UII5:UIJ5"/>
    <mergeCell ref="UIK5:UIL5"/>
    <mergeCell ref="UIM5:UIN5"/>
    <mergeCell ref="UIO5:UIP5"/>
    <mergeCell ref="UIQ5:UIR5"/>
    <mergeCell ref="UHY5:UHZ5"/>
    <mergeCell ref="UIA5:UIB5"/>
    <mergeCell ref="UIC5:UID5"/>
    <mergeCell ref="UIE5:UIF5"/>
    <mergeCell ref="UIG5:UIH5"/>
    <mergeCell ref="UHO5:UHP5"/>
    <mergeCell ref="UHQ5:UHR5"/>
    <mergeCell ref="UHS5:UHT5"/>
    <mergeCell ref="UHU5:UHV5"/>
    <mergeCell ref="UHW5:UHX5"/>
    <mergeCell ref="UHE5:UHF5"/>
    <mergeCell ref="UHG5:UHH5"/>
    <mergeCell ref="UHI5:UHJ5"/>
    <mergeCell ref="UHK5:UHL5"/>
    <mergeCell ref="UHM5:UHN5"/>
    <mergeCell ref="UGU5:UGV5"/>
    <mergeCell ref="UGW5:UGX5"/>
    <mergeCell ref="UGY5:UGZ5"/>
    <mergeCell ref="UHA5:UHB5"/>
    <mergeCell ref="UHC5:UHD5"/>
    <mergeCell ref="UGK5:UGL5"/>
    <mergeCell ref="UGM5:UGN5"/>
    <mergeCell ref="UGO5:UGP5"/>
    <mergeCell ref="UGQ5:UGR5"/>
    <mergeCell ref="UGS5:UGT5"/>
    <mergeCell ref="UGA5:UGB5"/>
    <mergeCell ref="UGC5:UGD5"/>
    <mergeCell ref="UGE5:UGF5"/>
    <mergeCell ref="UGG5:UGH5"/>
    <mergeCell ref="UGI5:UGJ5"/>
    <mergeCell ref="UFQ5:UFR5"/>
    <mergeCell ref="UFS5:UFT5"/>
    <mergeCell ref="UFU5:UFV5"/>
    <mergeCell ref="UFW5:UFX5"/>
    <mergeCell ref="UFY5:UFZ5"/>
    <mergeCell ref="UFG5:UFH5"/>
    <mergeCell ref="UFI5:UFJ5"/>
    <mergeCell ref="UFK5:UFL5"/>
    <mergeCell ref="UFM5:UFN5"/>
    <mergeCell ref="UFO5:UFP5"/>
    <mergeCell ref="UEW5:UEX5"/>
    <mergeCell ref="UEY5:UEZ5"/>
    <mergeCell ref="UFA5:UFB5"/>
    <mergeCell ref="UFC5:UFD5"/>
    <mergeCell ref="UFE5:UFF5"/>
    <mergeCell ref="UEM5:UEN5"/>
    <mergeCell ref="UEO5:UEP5"/>
    <mergeCell ref="UEQ5:UER5"/>
    <mergeCell ref="UES5:UET5"/>
    <mergeCell ref="UEU5:UEV5"/>
    <mergeCell ref="UEC5:UED5"/>
    <mergeCell ref="UEE5:UEF5"/>
    <mergeCell ref="UEG5:UEH5"/>
    <mergeCell ref="UEI5:UEJ5"/>
    <mergeCell ref="UEK5:UEL5"/>
    <mergeCell ref="UDS5:UDT5"/>
    <mergeCell ref="UDU5:UDV5"/>
    <mergeCell ref="UDW5:UDX5"/>
    <mergeCell ref="UDY5:UDZ5"/>
    <mergeCell ref="UEA5:UEB5"/>
    <mergeCell ref="UDI5:UDJ5"/>
    <mergeCell ref="UDK5:UDL5"/>
    <mergeCell ref="UDM5:UDN5"/>
    <mergeCell ref="UDO5:UDP5"/>
    <mergeCell ref="UDQ5:UDR5"/>
    <mergeCell ref="UCY5:UCZ5"/>
    <mergeCell ref="UDA5:UDB5"/>
    <mergeCell ref="UDC5:UDD5"/>
    <mergeCell ref="UDE5:UDF5"/>
    <mergeCell ref="UDG5:UDH5"/>
    <mergeCell ref="UCO5:UCP5"/>
    <mergeCell ref="UCQ5:UCR5"/>
    <mergeCell ref="UCS5:UCT5"/>
    <mergeCell ref="UCU5:UCV5"/>
    <mergeCell ref="UCW5:UCX5"/>
    <mergeCell ref="UCE5:UCF5"/>
    <mergeCell ref="UCG5:UCH5"/>
    <mergeCell ref="UCI5:UCJ5"/>
    <mergeCell ref="UCK5:UCL5"/>
    <mergeCell ref="UCM5:UCN5"/>
    <mergeCell ref="UBU5:UBV5"/>
    <mergeCell ref="UBW5:UBX5"/>
    <mergeCell ref="UBY5:UBZ5"/>
    <mergeCell ref="UCA5:UCB5"/>
    <mergeCell ref="UCC5:UCD5"/>
    <mergeCell ref="UBK5:UBL5"/>
    <mergeCell ref="UBM5:UBN5"/>
    <mergeCell ref="UBO5:UBP5"/>
    <mergeCell ref="UBQ5:UBR5"/>
    <mergeCell ref="UBS5:UBT5"/>
    <mergeCell ref="UBA5:UBB5"/>
    <mergeCell ref="UBC5:UBD5"/>
    <mergeCell ref="UBE5:UBF5"/>
    <mergeCell ref="UBG5:UBH5"/>
    <mergeCell ref="UBI5:UBJ5"/>
    <mergeCell ref="UAQ5:UAR5"/>
    <mergeCell ref="UAS5:UAT5"/>
    <mergeCell ref="UAU5:UAV5"/>
    <mergeCell ref="UAW5:UAX5"/>
    <mergeCell ref="UAY5:UAZ5"/>
    <mergeCell ref="UAG5:UAH5"/>
    <mergeCell ref="UAI5:UAJ5"/>
    <mergeCell ref="UAK5:UAL5"/>
    <mergeCell ref="UAM5:UAN5"/>
    <mergeCell ref="UAO5:UAP5"/>
    <mergeCell ref="TZW5:TZX5"/>
    <mergeCell ref="TZY5:TZZ5"/>
    <mergeCell ref="UAA5:UAB5"/>
    <mergeCell ref="UAC5:UAD5"/>
    <mergeCell ref="UAE5:UAF5"/>
    <mergeCell ref="TZM5:TZN5"/>
    <mergeCell ref="TZO5:TZP5"/>
    <mergeCell ref="TZQ5:TZR5"/>
    <mergeCell ref="TZS5:TZT5"/>
    <mergeCell ref="TZU5:TZV5"/>
    <mergeCell ref="TZC5:TZD5"/>
    <mergeCell ref="TZE5:TZF5"/>
    <mergeCell ref="TZG5:TZH5"/>
    <mergeCell ref="TZI5:TZJ5"/>
    <mergeCell ref="TZK5:TZL5"/>
    <mergeCell ref="TYS5:TYT5"/>
    <mergeCell ref="TYU5:TYV5"/>
    <mergeCell ref="TYW5:TYX5"/>
    <mergeCell ref="TYY5:TYZ5"/>
    <mergeCell ref="TZA5:TZB5"/>
    <mergeCell ref="TYI5:TYJ5"/>
    <mergeCell ref="TYK5:TYL5"/>
    <mergeCell ref="TYM5:TYN5"/>
    <mergeCell ref="TYO5:TYP5"/>
    <mergeCell ref="TYQ5:TYR5"/>
    <mergeCell ref="TXY5:TXZ5"/>
    <mergeCell ref="TYA5:TYB5"/>
    <mergeCell ref="TYC5:TYD5"/>
    <mergeCell ref="TYE5:TYF5"/>
    <mergeCell ref="TYG5:TYH5"/>
    <mergeCell ref="TXO5:TXP5"/>
    <mergeCell ref="TXQ5:TXR5"/>
    <mergeCell ref="TXS5:TXT5"/>
    <mergeCell ref="TXU5:TXV5"/>
    <mergeCell ref="TXW5:TXX5"/>
    <mergeCell ref="TXE5:TXF5"/>
    <mergeCell ref="TXG5:TXH5"/>
    <mergeCell ref="TXI5:TXJ5"/>
    <mergeCell ref="TXK5:TXL5"/>
    <mergeCell ref="TXM5:TXN5"/>
    <mergeCell ref="TWU5:TWV5"/>
    <mergeCell ref="TWW5:TWX5"/>
    <mergeCell ref="TWY5:TWZ5"/>
    <mergeCell ref="TXA5:TXB5"/>
    <mergeCell ref="TXC5:TXD5"/>
    <mergeCell ref="TWK5:TWL5"/>
    <mergeCell ref="TWM5:TWN5"/>
    <mergeCell ref="TWO5:TWP5"/>
    <mergeCell ref="TWQ5:TWR5"/>
    <mergeCell ref="TWS5:TWT5"/>
    <mergeCell ref="TWA5:TWB5"/>
    <mergeCell ref="TWC5:TWD5"/>
    <mergeCell ref="TWE5:TWF5"/>
    <mergeCell ref="TWG5:TWH5"/>
    <mergeCell ref="TWI5:TWJ5"/>
    <mergeCell ref="TVQ5:TVR5"/>
    <mergeCell ref="TVS5:TVT5"/>
    <mergeCell ref="TVU5:TVV5"/>
    <mergeCell ref="TVW5:TVX5"/>
    <mergeCell ref="TVY5:TVZ5"/>
    <mergeCell ref="TVG5:TVH5"/>
    <mergeCell ref="TVI5:TVJ5"/>
    <mergeCell ref="TVK5:TVL5"/>
    <mergeCell ref="TVM5:TVN5"/>
    <mergeCell ref="TVO5:TVP5"/>
    <mergeCell ref="TUW5:TUX5"/>
    <mergeCell ref="TUY5:TUZ5"/>
    <mergeCell ref="TVA5:TVB5"/>
    <mergeCell ref="TVC5:TVD5"/>
    <mergeCell ref="TVE5:TVF5"/>
    <mergeCell ref="TUM5:TUN5"/>
    <mergeCell ref="TUO5:TUP5"/>
    <mergeCell ref="TUQ5:TUR5"/>
    <mergeCell ref="TUS5:TUT5"/>
    <mergeCell ref="TUU5:TUV5"/>
    <mergeCell ref="TUC5:TUD5"/>
    <mergeCell ref="TUE5:TUF5"/>
    <mergeCell ref="TUG5:TUH5"/>
    <mergeCell ref="TUI5:TUJ5"/>
    <mergeCell ref="TUK5:TUL5"/>
    <mergeCell ref="TTS5:TTT5"/>
    <mergeCell ref="TTU5:TTV5"/>
    <mergeCell ref="TTW5:TTX5"/>
    <mergeCell ref="TTY5:TTZ5"/>
    <mergeCell ref="TUA5:TUB5"/>
    <mergeCell ref="TTI5:TTJ5"/>
    <mergeCell ref="TTK5:TTL5"/>
    <mergeCell ref="TTM5:TTN5"/>
    <mergeCell ref="TTO5:TTP5"/>
    <mergeCell ref="TTQ5:TTR5"/>
    <mergeCell ref="TSY5:TSZ5"/>
    <mergeCell ref="TTA5:TTB5"/>
    <mergeCell ref="TTC5:TTD5"/>
    <mergeCell ref="TTE5:TTF5"/>
    <mergeCell ref="TTG5:TTH5"/>
    <mergeCell ref="TSO5:TSP5"/>
    <mergeCell ref="TSQ5:TSR5"/>
    <mergeCell ref="TSS5:TST5"/>
    <mergeCell ref="TSU5:TSV5"/>
    <mergeCell ref="TSW5:TSX5"/>
    <mergeCell ref="TSE5:TSF5"/>
    <mergeCell ref="TSG5:TSH5"/>
    <mergeCell ref="TSI5:TSJ5"/>
    <mergeCell ref="TSK5:TSL5"/>
    <mergeCell ref="TSM5:TSN5"/>
    <mergeCell ref="TRU5:TRV5"/>
    <mergeCell ref="TRW5:TRX5"/>
    <mergeCell ref="TRY5:TRZ5"/>
    <mergeCell ref="TSA5:TSB5"/>
    <mergeCell ref="TSC5:TSD5"/>
    <mergeCell ref="TRK5:TRL5"/>
    <mergeCell ref="TRM5:TRN5"/>
    <mergeCell ref="TRO5:TRP5"/>
    <mergeCell ref="TRQ5:TRR5"/>
    <mergeCell ref="TRS5:TRT5"/>
    <mergeCell ref="TRA5:TRB5"/>
    <mergeCell ref="TRC5:TRD5"/>
    <mergeCell ref="TRE5:TRF5"/>
    <mergeCell ref="TRG5:TRH5"/>
    <mergeCell ref="TRI5:TRJ5"/>
    <mergeCell ref="TQQ5:TQR5"/>
    <mergeCell ref="TQS5:TQT5"/>
    <mergeCell ref="TQU5:TQV5"/>
    <mergeCell ref="TQW5:TQX5"/>
    <mergeCell ref="TQY5:TQZ5"/>
    <mergeCell ref="TQG5:TQH5"/>
    <mergeCell ref="TQI5:TQJ5"/>
    <mergeCell ref="TQK5:TQL5"/>
    <mergeCell ref="TQM5:TQN5"/>
    <mergeCell ref="TQO5:TQP5"/>
    <mergeCell ref="TPW5:TPX5"/>
    <mergeCell ref="TPY5:TPZ5"/>
    <mergeCell ref="TQA5:TQB5"/>
    <mergeCell ref="TQC5:TQD5"/>
    <mergeCell ref="TQE5:TQF5"/>
    <mergeCell ref="TPM5:TPN5"/>
    <mergeCell ref="TPO5:TPP5"/>
    <mergeCell ref="TPQ5:TPR5"/>
    <mergeCell ref="TPS5:TPT5"/>
    <mergeCell ref="TPU5:TPV5"/>
    <mergeCell ref="TPC5:TPD5"/>
    <mergeCell ref="TPE5:TPF5"/>
    <mergeCell ref="TPG5:TPH5"/>
    <mergeCell ref="TPI5:TPJ5"/>
    <mergeCell ref="TPK5:TPL5"/>
    <mergeCell ref="TOS5:TOT5"/>
    <mergeCell ref="TOU5:TOV5"/>
    <mergeCell ref="TOW5:TOX5"/>
    <mergeCell ref="TOY5:TOZ5"/>
    <mergeCell ref="TPA5:TPB5"/>
    <mergeCell ref="TOI5:TOJ5"/>
    <mergeCell ref="TOK5:TOL5"/>
    <mergeCell ref="TOM5:TON5"/>
    <mergeCell ref="TOO5:TOP5"/>
    <mergeCell ref="TOQ5:TOR5"/>
    <mergeCell ref="TNY5:TNZ5"/>
    <mergeCell ref="TOA5:TOB5"/>
    <mergeCell ref="TOC5:TOD5"/>
    <mergeCell ref="TOE5:TOF5"/>
    <mergeCell ref="TOG5:TOH5"/>
    <mergeCell ref="TNO5:TNP5"/>
    <mergeCell ref="TNQ5:TNR5"/>
    <mergeCell ref="TNS5:TNT5"/>
    <mergeCell ref="TNU5:TNV5"/>
    <mergeCell ref="TNW5:TNX5"/>
    <mergeCell ref="TNE5:TNF5"/>
    <mergeCell ref="TNG5:TNH5"/>
    <mergeCell ref="TNI5:TNJ5"/>
    <mergeCell ref="TNK5:TNL5"/>
    <mergeCell ref="TNM5:TNN5"/>
    <mergeCell ref="TMU5:TMV5"/>
    <mergeCell ref="TMW5:TMX5"/>
    <mergeCell ref="TMY5:TMZ5"/>
    <mergeCell ref="TNA5:TNB5"/>
    <mergeCell ref="TNC5:TND5"/>
    <mergeCell ref="TMK5:TML5"/>
    <mergeCell ref="TMM5:TMN5"/>
    <mergeCell ref="TMO5:TMP5"/>
    <mergeCell ref="TMQ5:TMR5"/>
    <mergeCell ref="TMS5:TMT5"/>
    <mergeCell ref="TMA5:TMB5"/>
    <mergeCell ref="TMC5:TMD5"/>
    <mergeCell ref="TME5:TMF5"/>
    <mergeCell ref="TMG5:TMH5"/>
    <mergeCell ref="TMI5:TMJ5"/>
    <mergeCell ref="TLQ5:TLR5"/>
    <mergeCell ref="TLS5:TLT5"/>
    <mergeCell ref="TLU5:TLV5"/>
    <mergeCell ref="TLW5:TLX5"/>
    <mergeCell ref="TLY5:TLZ5"/>
    <mergeCell ref="TLG5:TLH5"/>
    <mergeCell ref="TLI5:TLJ5"/>
    <mergeCell ref="TLK5:TLL5"/>
    <mergeCell ref="TLM5:TLN5"/>
    <mergeCell ref="TLO5:TLP5"/>
    <mergeCell ref="TKW5:TKX5"/>
    <mergeCell ref="TKY5:TKZ5"/>
    <mergeCell ref="TLA5:TLB5"/>
    <mergeCell ref="TLC5:TLD5"/>
    <mergeCell ref="TLE5:TLF5"/>
    <mergeCell ref="TKM5:TKN5"/>
    <mergeCell ref="TKO5:TKP5"/>
    <mergeCell ref="TKQ5:TKR5"/>
    <mergeCell ref="TKS5:TKT5"/>
    <mergeCell ref="TKU5:TKV5"/>
    <mergeCell ref="TKC5:TKD5"/>
    <mergeCell ref="TKE5:TKF5"/>
    <mergeCell ref="TKG5:TKH5"/>
    <mergeCell ref="TKI5:TKJ5"/>
    <mergeCell ref="TKK5:TKL5"/>
    <mergeCell ref="TJS5:TJT5"/>
    <mergeCell ref="TJU5:TJV5"/>
    <mergeCell ref="TJW5:TJX5"/>
    <mergeCell ref="TJY5:TJZ5"/>
    <mergeCell ref="TKA5:TKB5"/>
    <mergeCell ref="TJI5:TJJ5"/>
    <mergeCell ref="TJK5:TJL5"/>
    <mergeCell ref="TJM5:TJN5"/>
    <mergeCell ref="TJO5:TJP5"/>
    <mergeCell ref="TJQ5:TJR5"/>
    <mergeCell ref="TIY5:TIZ5"/>
    <mergeCell ref="TJA5:TJB5"/>
    <mergeCell ref="TJC5:TJD5"/>
    <mergeCell ref="TJE5:TJF5"/>
    <mergeCell ref="TJG5:TJH5"/>
    <mergeCell ref="TIO5:TIP5"/>
    <mergeCell ref="TIQ5:TIR5"/>
    <mergeCell ref="TIS5:TIT5"/>
    <mergeCell ref="TIU5:TIV5"/>
    <mergeCell ref="TIW5:TIX5"/>
    <mergeCell ref="TIE5:TIF5"/>
    <mergeCell ref="TIG5:TIH5"/>
    <mergeCell ref="TII5:TIJ5"/>
    <mergeCell ref="TIK5:TIL5"/>
    <mergeCell ref="TIM5:TIN5"/>
    <mergeCell ref="THU5:THV5"/>
    <mergeCell ref="THW5:THX5"/>
    <mergeCell ref="THY5:THZ5"/>
    <mergeCell ref="TIA5:TIB5"/>
    <mergeCell ref="TIC5:TID5"/>
    <mergeCell ref="THK5:THL5"/>
    <mergeCell ref="THM5:THN5"/>
    <mergeCell ref="THO5:THP5"/>
    <mergeCell ref="THQ5:THR5"/>
    <mergeCell ref="THS5:THT5"/>
    <mergeCell ref="THA5:THB5"/>
    <mergeCell ref="THC5:THD5"/>
    <mergeCell ref="THE5:THF5"/>
    <mergeCell ref="THG5:THH5"/>
    <mergeCell ref="THI5:THJ5"/>
    <mergeCell ref="TGQ5:TGR5"/>
    <mergeCell ref="TGS5:TGT5"/>
    <mergeCell ref="TGU5:TGV5"/>
    <mergeCell ref="TGW5:TGX5"/>
    <mergeCell ref="TGY5:TGZ5"/>
    <mergeCell ref="TGG5:TGH5"/>
    <mergeCell ref="TGI5:TGJ5"/>
    <mergeCell ref="TGK5:TGL5"/>
    <mergeCell ref="TGM5:TGN5"/>
    <mergeCell ref="TGO5:TGP5"/>
    <mergeCell ref="TFW5:TFX5"/>
    <mergeCell ref="TFY5:TFZ5"/>
    <mergeCell ref="TGA5:TGB5"/>
    <mergeCell ref="TGC5:TGD5"/>
    <mergeCell ref="TGE5:TGF5"/>
    <mergeCell ref="TFM5:TFN5"/>
    <mergeCell ref="TFO5:TFP5"/>
    <mergeCell ref="TFQ5:TFR5"/>
    <mergeCell ref="TFS5:TFT5"/>
    <mergeCell ref="TFU5:TFV5"/>
    <mergeCell ref="TFC5:TFD5"/>
    <mergeCell ref="TFE5:TFF5"/>
    <mergeCell ref="TFG5:TFH5"/>
    <mergeCell ref="TFI5:TFJ5"/>
    <mergeCell ref="TFK5:TFL5"/>
    <mergeCell ref="TES5:TET5"/>
    <mergeCell ref="TEU5:TEV5"/>
    <mergeCell ref="TEW5:TEX5"/>
    <mergeCell ref="TEY5:TEZ5"/>
    <mergeCell ref="TFA5:TFB5"/>
    <mergeCell ref="TEI5:TEJ5"/>
    <mergeCell ref="TEK5:TEL5"/>
    <mergeCell ref="TEM5:TEN5"/>
    <mergeCell ref="TEO5:TEP5"/>
    <mergeCell ref="TEQ5:TER5"/>
    <mergeCell ref="TDY5:TDZ5"/>
    <mergeCell ref="TEA5:TEB5"/>
    <mergeCell ref="TEC5:TED5"/>
    <mergeCell ref="TEE5:TEF5"/>
    <mergeCell ref="TEG5:TEH5"/>
    <mergeCell ref="TDO5:TDP5"/>
    <mergeCell ref="TDQ5:TDR5"/>
    <mergeCell ref="TDS5:TDT5"/>
    <mergeCell ref="TDU5:TDV5"/>
    <mergeCell ref="TDW5:TDX5"/>
    <mergeCell ref="TDE5:TDF5"/>
    <mergeCell ref="TDG5:TDH5"/>
    <mergeCell ref="TDI5:TDJ5"/>
    <mergeCell ref="TDK5:TDL5"/>
    <mergeCell ref="TDM5:TDN5"/>
    <mergeCell ref="TCU5:TCV5"/>
    <mergeCell ref="TCW5:TCX5"/>
    <mergeCell ref="TCY5:TCZ5"/>
    <mergeCell ref="TDA5:TDB5"/>
    <mergeCell ref="TDC5:TDD5"/>
    <mergeCell ref="TCK5:TCL5"/>
    <mergeCell ref="TCM5:TCN5"/>
    <mergeCell ref="TCO5:TCP5"/>
    <mergeCell ref="TCQ5:TCR5"/>
    <mergeCell ref="TCS5:TCT5"/>
    <mergeCell ref="TCA5:TCB5"/>
    <mergeCell ref="TCC5:TCD5"/>
    <mergeCell ref="TCE5:TCF5"/>
    <mergeCell ref="TCG5:TCH5"/>
    <mergeCell ref="TCI5:TCJ5"/>
    <mergeCell ref="TBQ5:TBR5"/>
    <mergeCell ref="TBS5:TBT5"/>
    <mergeCell ref="TBU5:TBV5"/>
    <mergeCell ref="TBW5:TBX5"/>
    <mergeCell ref="TBY5:TBZ5"/>
    <mergeCell ref="TBG5:TBH5"/>
    <mergeCell ref="TBI5:TBJ5"/>
    <mergeCell ref="TBK5:TBL5"/>
    <mergeCell ref="TBM5:TBN5"/>
    <mergeCell ref="TBO5:TBP5"/>
    <mergeCell ref="TAW5:TAX5"/>
    <mergeCell ref="TAY5:TAZ5"/>
    <mergeCell ref="TBA5:TBB5"/>
    <mergeCell ref="TBC5:TBD5"/>
    <mergeCell ref="TBE5:TBF5"/>
    <mergeCell ref="TAM5:TAN5"/>
    <mergeCell ref="TAO5:TAP5"/>
    <mergeCell ref="TAQ5:TAR5"/>
    <mergeCell ref="TAS5:TAT5"/>
    <mergeCell ref="TAU5:TAV5"/>
    <mergeCell ref="TAC5:TAD5"/>
    <mergeCell ref="TAE5:TAF5"/>
    <mergeCell ref="TAG5:TAH5"/>
    <mergeCell ref="TAI5:TAJ5"/>
    <mergeCell ref="TAK5:TAL5"/>
    <mergeCell ref="SZS5:SZT5"/>
    <mergeCell ref="SZU5:SZV5"/>
    <mergeCell ref="SZW5:SZX5"/>
    <mergeCell ref="SZY5:SZZ5"/>
    <mergeCell ref="TAA5:TAB5"/>
    <mergeCell ref="SZI5:SZJ5"/>
    <mergeCell ref="SZK5:SZL5"/>
    <mergeCell ref="SZM5:SZN5"/>
    <mergeCell ref="SZO5:SZP5"/>
    <mergeCell ref="SZQ5:SZR5"/>
    <mergeCell ref="SYY5:SYZ5"/>
    <mergeCell ref="SZA5:SZB5"/>
    <mergeCell ref="SZC5:SZD5"/>
    <mergeCell ref="SZE5:SZF5"/>
    <mergeCell ref="SZG5:SZH5"/>
    <mergeCell ref="SYO5:SYP5"/>
    <mergeCell ref="SYQ5:SYR5"/>
    <mergeCell ref="SYS5:SYT5"/>
    <mergeCell ref="SYU5:SYV5"/>
    <mergeCell ref="SYW5:SYX5"/>
    <mergeCell ref="SYE5:SYF5"/>
    <mergeCell ref="SYG5:SYH5"/>
    <mergeCell ref="SYI5:SYJ5"/>
    <mergeCell ref="SYK5:SYL5"/>
    <mergeCell ref="SYM5:SYN5"/>
    <mergeCell ref="SXU5:SXV5"/>
    <mergeCell ref="SXW5:SXX5"/>
    <mergeCell ref="SXY5:SXZ5"/>
    <mergeCell ref="SYA5:SYB5"/>
    <mergeCell ref="SYC5:SYD5"/>
    <mergeCell ref="SXK5:SXL5"/>
    <mergeCell ref="SXM5:SXN5"/>
    <mergeCell ref="SXO5:SXP5"/>
    <mergeCell ref="SXQ5:SXR5"/>
    <mergeCell ref="SXS5:SXT5"/>
    <mergeCell ref="SXA5:SXB5"/>
    <mergeCell ref="SXC5:SXD5"/>
    <mergeCell ref="SXE5:SXF5"/>
    <mergeCell ref="SXG5:SXH5"/>
    <mergeCell ref="SXI5:SXJ5"/>
    <mergeCell ref="SWQ5:SWR5"/>
    <mergeCell ref="SWS5:SWT5"/>
    <mergeCell ref="SWU5:SWV5"/>
    <mergeCell ref="SWW5:SWX5"/>
    <mergeCell ref="SWY5:SWZ5"/>
    <mergeCell ref="SWG5:SWH5"/>
    <mergeCell ref="SWI5:SWJ5"/>
    <mergeCell ref="SWK5:SWL5"/>
    <mergeCell ref="SWM5:SWN5"/>
    <mergeCell ref="SWO5:SWP5"/>
    <mergeCell ref="SVW5:SVX5"/>
    <mergeCell ref="SVY5:SVZ5"/>
    <mergeCell ref="SWA5:SWB5"/>
    <mergeCell ref="SWC5:SWD5"/>
    <mergeCell ref="SWE5:SWF5"/>
    <mergeCell ref="SVM5:SVN5"/>
    <mergeCell ref="SVO5:SVP5"/>
    <mergeCell ref="SVQ5:SVR5"/>
    <mergeCell ref="SVS5:SVT5"/>
    <mergeCell ref="SVU5:SVV5"/>
    <mergeCell ref="SVC5:SVD5"/>
    <mergeCell ref="SVE5:SVF5"/>
    <mergeCell ref="SVG5:SVH5"/>
    <mergeCell ref="SVI5:SVJ5"/>
    <mergeCell ref="SVK5:SVL5"/>
    <mergeCell ref="SUS5:SUT5"/>
    <mergeCell ref="SUU5:SUV5"/>
    <mergeCell ref="SUW5:SUX5"/>
    <mergeCell ref="SUY5:SUZ5"/>
    <mergeCell ref="SVA5:SVB5"/>
    <mergeCell ref="SUI5:SUJ5"/>
    <mergeCell ref="SUK5:SUL5"/>
    <mergeCell ref="SUM5:SUN5"/>
    <mergeCell ref="SUO5:SUP5"/>
    <mergeCell ref="SUQ5:SUR5"/>
    <mergeCell ref="STY5:STZ5"/>
    <mergeCell ref="SUA5:SUB5"/>
    <mergeCell ref="SUC5:SUD5"/>
    <mergeCell ref="SUE5:SUF5"/>
    <mergeCell ref="SUG5:SUH5"/>
    <mergeCell ref="STO5:STP5"/>
    <mergeCell ref="STQ5:STR5"/>
    <mergeCell ref="STS5:STT5"/>
    <mergeCell ref="STU5:STV5"/>
    <mergeCell ref="STW5:STX5"/>
    <mergeCell ref="STE5:STF5"/>
    <mergeCell ref="STG5:STH5"/>
    <mergeCell ref="STI5:STJ5"/>
    <mergeCell ref="STK5:STL5"/>
    <mergeCell ref="STM5:STN5"/>
    <mergeCell ref="SSU5:SSV5"/>
    <mergeCell ref="SSW5:SSX5"/>
    <mergeCell ref="SSY5:SSZ5"/>
    <mergeCell ref="STA5:STB5"/>
    <mergeCell ref="STC5:STD5"/>
    <mergeCell ref="SSK5:SSL5"/>
    <mergeCell ref="SSM5:SSN5"/>
    <mergeCell ref="SSO5:SSP5"/>
    <mergeCell ref="SSQ5:SSR5"/>
    <mergeCell ref="SSS5:SST5"/>
    <mergeCell ref="SSA5:SSB5"/>
    <mergeCell ref="SSC5:SSD5"/>
    <mergeCell ref="SSE5:SSF5"/>
    <mergeCell ref="SSG5:SSH5"/>
    <mergeCell ref="SSI5:SSJ5"/>
    <mergeCell ref="SRQ5:SRR5"/>
    <mergeCell ref="SRS5:SRT5"/>
    <mergeCell ref="SRU5:SRV5"/>
    <mergeCell ref="SRW5:SRX5"/>
    <mergeCell ref="SRY5:SRZ5"/>
    <mergeCell ref="SRG5:SRH5"/>
    <mergeCell ref="SRI5:SRJ5"/>
    <mergeCell ref="SRK5:SRL5"/>
    <mergeCell ref="SRM5:SRN5"/>
    <mergeCell ref="SRO5:SRP5"/>
    <mergeCell ref="SQW5:SQX5"/>
    <mergeCell ref="SQY5:SQZ5"/>
    <mergeCell ref="SRA5:SRB5"/>
    <mergeCell ref="SRC5:SRD5"/>
    <mergeCell ref="SRE5:SRF5"/>
    <mergeCell ref="SQM5:SQN5"/>
    <mergeCell ref="SQO5:SQP5"/>
    <mergeCell ref="SQQ5:SQR5"/>
    <mergeCell ref="SQS5:SQT5"/>
    <mergeCell ref="SQU5:SQV5"/>
    <mergeCell ref="SQC5:SQD5"/>
    <mergeCell ref="SQE5:SQF5"/>
    <mergeCell ref="SQG5:SQH5"/>
    <mergeCell ref="SQI5:SQJ5"/>
    <mergeCell ref="SQK5:SQL5"/>
    <mergeCell ref="SPS5:SPT5"/>
    <mergeCell ref="SPU5:SPV5"/>
    <mergeCell ref="SPW5:SPX5"/>
    <mergeCell ref="SPY5:SPZ5"/>
    <mergeCell ref="SQA5:SQB5"/>
    <mergeCell ref="SPI5:SPJ5"/>
    <mergeCell ref="SPK5:SPL5"/>
    <mergeCell ref="SPM5:SPN5"/>
    <mergeCell ref="SPO5:SPP5"/>
    <mergeCell ref="SPQ5:SPR5"/>
    <mergeCell ref="SOY5:SOZ5"/>
    <mergeCell ref="SPA5:SPB5"/>
    <mergeCell ref="SPC5:SPD5"/>
    <mergeCell ref="SPE5:SPF5"/>
    <mergeCell ref="SPG5:SPH5"/>
    <mergeCell ref="SOO5:SOP5"/>
    <mergeCell ref="SOQ5:SOR5"/>
    <mergeCell ref="SOS5:SOT5"/>
    <mergeCell ref="SOU5:SOV5"/>
    <mergeCell ref="SOW5:SOX5"/>
    <mergeCell ref="SOE5:SOF5"/>
    <mergeCell ref="SOG5:SOH5"/>
    <mergeCell ref="SOI5:SOJ5"/>
    <mergeCell ref="SOK5:SOL5"/>
    <mergeCell ref="SOM5:SON5"/>
    <mergeCell ref="SNU5:SNV5"/>
    <mergeCell ref="SNW5:SNX5"/>
    <mergeCell ref="SNY5:SNZ5"/>
    <mergeCell ref="SOA5:SOB5"/>
    <mergeCell ref="SOC5:SOD5"/>
    <mergeCell ref="SNK5:SNL5"/>
    <mergeCell ref="SNM5:SNN5"/>
    <mergeCell ref="SNO5:SNP5"/>
    <mergeCell ref="SNQ5:SNR5"/>
    <mergeCell ref="SNS5:SNT5"/>
    <mergeCell ref="SNA5:SNB5"/>
    <mergeCell ref="SNC5:SND5"/>
    <mergeCell ref="SNE5:SNF5"/>
    <mergeCell ref="SNG5:SNH5"/>
    <mergeCell ref="SNI5:SNJ5"/>
    <mergeCell ref="SMQ5:SMR5"/>
    <mergeCell ref="SMS5:SMT5"/>
    <mergeCell ref="SMU5:SMV5"/>
    <mergeCell ref="SMW5:SMX5"/>
    <mergeCell ref="SMY5:SMZ5"/>
    <mergeCell ref="SMG5:SMH5"/>
    <mergeCell ref="SMI5:SMJ5"/>
    <mergeCell ref="SMK5:SML5"/>
    <mergeCell ref="SMM5:SMN5"/>
    <mergeCell ref="SMO5:SMP5"/>
    <mergeCell ref="SLW5:SLX5"/>
    <mergeCell ref="SLY5:SLZ5"/>
    <mergeCell ref="SMA5:SMB5"/>
    <mergeCell ref="SMC5:SMD5"/>
    <mergeCell ref="SME5:SMF5"/>
    <mergeCell ref="SLM5:SLN5"/>
    <mergeCell ref="SLO5:SLP5"/>
    <mergeCell ref="SLQ5:SLR5"/>
    <mergeCell ref="SLS5:SLT5"/>
    <mergeCell ref="SLU5:SLV5"/>
    <mergeCell ref="SLC5:SLD5"/>
    <mergeCell ref="SLE5:SLF5"/>
    <mergeCell ref="SLG5:SLH5"/>
    <mergeCell ref="SLI5:SLJ5"/>
    <mergeCell ref="SLK5:SLL5"/>
    <mergeCell ref="SKS5:SKT5"/>
    <mergeCell ref="SKU5:SKV5"/>
    <mergeCell ref="SKW5:SKX5"/>
    <mergeCell ref="SKY5:SKZ5"/>
    <mergeCell ref="SLA5:SLB5"/>
    <mergeCell ref="SKI5:SKJ5"/>
    <mergeCell ref="SKK5:SKL5"/>
    <mergeCell ref="SKM5:SKN5"/>
    <mergeCell ref="SKO5:SKP5"/>
    <mergeCell ref="SKQ5:SKR5"/>
    <mergeCell ref="SJY5:SJZ5"/>
    <mergeCell ref="SKA5:SKB5"/>
    <mergeCell ref="SKC5:SKD5"/>
    <mergeCell ref="SKE5:SKF5"/>
    <mergeCell ref="SKG5:SKH5"/>
    <mergeCell ref="SJO5:SJP5"/>
    <mergeCell ref="SJQ5:SJR5"/>
    <mergeCell ref="SJS5:SJT5"/>
    <mergeCell ref="SJU5:SJV5"/>
    <mergeCell ref="SJW5:SJX5"/>
    <mergeCell ref="SJE5:SJF5"/>
    <mergeCell ref="SJG5:SJH5"/>
    <mergeCell ref="SJI5:SJJ5"/>
    <mergeCell ref="SJK5:SJL5"/>
    <mergeCell ref="SJM5:SJN5"/>
    <mergeCell ref="SIU5:SIV5"/>
    <mergeCell ref="SIW5:SIX5"/>
    <mergeCell ref="SIY5:SIZ5"/>
    <mergeCell ref="SJA5:SJB5"/>
    <mergeCell ref="SJC5:SJD5"/>
    <mergeCell ref="SIK5:SIL5"/>
    <mergeCell ref="SIM5:SIN5"/>
    <mergeCell ref="SIO5:SIP5"/>
    <mergeCell ref="SIQ5:SIR5"/>
    <mergeCell ref="SIS5:SIT5"/>
    <mergeCell ref="SIA5:SIB5"/>
    <mergeCell ref="SIC5:SID5"/>
    <mergeCell ref="SIE5:SIF5"/>
    <mergeCell ref="SIG5:SIH5"/>
    <mergeCell ref="SII5:SIJ5"/>
    <mergeCell ref="SHQ5:SHR5"/>
    <mergeCell ref="SHS5:SHT5"/>
    <mergeCell ref="SHU5:SHV5"/>
    <mergeCell ref="SHW5:SHX5"/>
    <mergeCell ref="SHY5:SHZ5"/>
    <mergeCell ref="SHG5:SHH5"/>
    <mergeCell ref="SHI5:SHJ5"/>
    <mergeCell ref="SHK5:SHL5"/>
    <mergeCell ref="SHM5:SHN5"/>
    <mergeCell ref="SHO5:SHP5"/>
    <mergeCell ref="SGW5:SGX5"/>
    <mergeCell ref="SGY5:SGZ5"/>
    <mergeCell ref="SHA5:SHB5"/>
    <mergeCell ref="SHC5:SHD5"/>
    <mergeCell ref="SHE5:SHF5"/>
    <mergeCell ref="SGM5:SGN5"/>
    <mergeCell ref="SGO5:SGP5"/>
    <mergeCell ref="SGQ5:SGR5"/>
    <mergeCell ref="SGS5:SGT5"/>
    <mergeCell ref="SGU5:SGV5"/>
    <mergeCell ref="SGC5:SGD5"/>
    <mergeCell ref="SGE5:SGF5"/>
    <mergeCell ref="SGG5:SGH5"/>
    <mergeCell ref="SGI5:SGJ5"/>
    <mergeCell ref="SGK5:SGL5"/>
    <mergeCell ref="SFS5:SFT5"/>
    <mergeCell ref="SFU5:SFV5"/>
    <mergeCell ref="SFW5:SFX5"/>
    <mergeCell ref="SFY5:SFZ5"/>
    <mergeCell ref="SGA5:SGB5"/>
    <mergeCell ref="SFI5:SFJ5"/>
    <mergeCell ref="SFK5:SFL5"/>
    <mergeCell ref="SFM5:SFN5"/>
    <mergeCell ref="SFO5:SFP5"/>
    <mergeCell ref="SFQ5:SFR5"/>
    <mergeCell ref="SEY5:SEZ5"/>
    <mergeCell ref="SFA5:SFB5"/>
    <mergeCell ref="SFC5:SFD5"/>
    <mergeCell ref="SFE5:SFF5"/>
    <mergeCell ref="SFG5:SFH5"/>
    <mergeCell ref="SEO5:SEP5"/>
    <mergeCell ref="SEQ5:SER5"/>
    <mergeCell ref="SES5:SET5"/>
    <mergeCell ref="SEU5:SEV5"/>
    <mergeCell ref="SEW5:SEX5"/>
    <mergeCell ref="SEE5:SEF5"/>
    <mergeCell ref="SEG5:SEH5"/>
    <mergeCell ref="SEI5:SEJ5"/>
    <mergeCell ref="SEK5:SEL5"/>
    <mergeCell ref="SEM5:SEN5"/>
    <mergeCell ref="SDU5:SDV5"/>
    <mergeCell ref="SDW5:SDX5"/>
    <mergeCell ref="SDY5:SDZ5"/>
    <mergeCell ref="SEA5:SEB5"/>
    <mergeCell ref="SEC5:SED5"/>
    <mergeCell ref="SDK5:SDL5"/>
    <mergeCell ref="SDM5:SDN5"/>
    <mergeCell ref="SDO5:SDP5"/>
    <mergeCell ref="SDQ5:SDR5"/>
    <mergeCell ref="SDS5:SDT5"/>
    <mergeCell ref="SDA5:SDB5"/>
    <mergeCell ref="SDC5:SDD5"/>
    <mergeCell ref="SDE5:SDF5"/>
    <mergeCell ref="SDG5:SDH5"/>
    <mergeCell ref="SDI5:SDJ5"/>
    <mergeCell ref="SCQ5:SCR5"/>
    <mergeCell ref="SCS5:SCT5"/>
    <mergeCell ref="SCU5:SCV5"/>
    <mergeCell ref="SCW5:SCX5"/>
    <mergeCell ref="SCY5:SCZ5"/>
    <mergeCell ref="SCG5:SCH5"/>
    <mergeCell ref="SCI5:SCJ5"/>
    <mergeCell ref="SCK5:SCL5"/>
    <mergeCell ref="SCM5:SCN5"/>
    <mergeCell ref="SCO5:SCP5"/>
    <mergeCell ref="SBW5:SBX5"/>
    <mergeCell ref="SBY5:SBZ5"/>
    <mergeCell ref="SCA5:SCB5"/>
    <mergeCell ref="SCC5:SCD5"/>
    <mergeCell ref="SCE5:SCF5"/>
    <mergeCell ref="SBM5:SBN5"/>
    <mergeCell ref="SBO5:SBP5"/>
    <mergeCell ref="SBQ5:SBR5"/>
    <mergeCell ref="SBS5:SBT5"/>
    <mergeCell ref="SBU5:SBV5"/>
    <mergeCell ref="SBC5:SBD5"/>
    <mergeCell ref="SBE5:SBF5"/>
    <mergeCell ref="SBG5:SBH5"/>
    <mergeCell ref="SBI5:SBJ5"/>
    <mergeCell ref="SBK5:SBL5"/>
    <mergeCell ref="SAS5:SAT5"/>
    <mergeCell ref="SAU5:SAV5"/>
    <mergeCell ref="SAW5:SAX5"/>
    <mergeCell ref="SAY5:SAZ5"/>
    <mergeCell ref="SBA5:SBB5"/>
    <mergeCell ref="SAI5:SAJ5"/>
    <mergeCell ref="SAK5:SAL5"/>
    <mergeCell ref="SAM5:SAN5"/>
    <mergeCell ref="SAO5:SAP5"/>
    <mergeCell ref="SAQ5:SAR5"/>
    <mergeCell ref="RZY5:RZZ5"/>
    <mergeCell ref="SAA5:SAB5"/>
    <mergeCell ref="SAC5:SAD5"/>
    <mergeCell ref="SAE5:SAF5"/>
    <mergeCell ref="SAG5:SAH5"/>
    <mergeCell ref="RZO5:RZP5"/>
    <mergeCell ref="RZQ5:RZR5"/>
    <mergeCell ref="RZS5:RZT5"/>
    <mergeCell ref="RZU5:RZV5"/>
    <mergeCell ref="RZW5:RZX5"/>
    <mergeCell ref="RZE5:RZF5"/>
    <mergeCell ref="RZG5:RZH5"/>
    <mergeCell ref="RZI5:RZJ5"/>
    <mergeCell ref="RZK5:RZL5"/>
    <mergeCell ref="RZM5:RZN5"/>
    <mergeCell ref="RYU5:RYV5"/>
    <mergeCell ref="RYW5:RYX5"/>
    <mergeCell ref="RYY5:RYZ5"/>
    <mergeCell ref="RZA5:RZB5"/>
    <mergeCell ref="RZC5:RZD5"/>
    <mergeCell ref="RYK5:RYL5"/>
    <mergeCell ref="RYM5:RYN5"/>
    <mergeCell ref="RYO5:RYP5"/>
    <mergeCell ref="RYQ5:RYR5"/>
    <mergeCell ref="RYS5:RYT5"/>
    <mergeCell ref="RYA5:RYB5"/>
    <mergeCell ref="RYC5:RYD5"/>
    <mergeCell ref="RYE5:RYF5"/>
    <mergeCell ref="RYG5:RYH5"/>
    <mergeCell ref="RYI5:RYJ5"/>
    <mergeCell ref="RXQ5:RXR5"/>
    <mergeCell ref="RXS5:RXT5"/>
    <mergeCell ref="RXU5:RXV5"/>
    <mergeCell ref="RXW5:RXX5"/>
    <mergeCell ref="RXY5:RXZ5"/>
    <mergeCell ref="RXG5:RXH5"/>
    <mergeCell ref="RXI5:RXJ5"/>
    <mergeCell ref="RXK5:RXL5"/>
    <mergeCell ref="RXM5:RXN5"/>
    <mergeCell ref="RXO5:RXP5"/>
    <mergeCell ref="RWW5:RWX5"/>
    <mergeCell ref="RWY5:RWZ5"/>
    <mergeCell ref="RXA5:RXB5"/>
    <mergeCell ref="RXC5:RXD5"/>
    <mergeCell ref="RXE5:RXF5"/>
    <mergeCell ref="RWM5:RWN5"/>
    <mergeCell ref="RWO5:RWP5"/>
    <mergeCell ref="RWQ5:RWR5"/>
    <mergeCell ref="RWS5:RWT5"/>
    <mergeCell ref="RWU5:RWV5"/>
    <mergeCell ref="RWC5:RWD5"/>
    <mergeCell ref="RWE5:RWF5"/>
    <mergeCell ref="RWG5:RWH5"/>
    <mergeCell ref="RWI5:RWJ5"/>
    <mergeCell ref="RWK5:RWL5"/>
    <mergeCell ref="RVS5:RVT5"/>
    <mergeCell ref="RVU5:RVV5"/>
    <mergeCell ref="RVW5:RVX5"/>
    <mergeCell ref="RVY5:RVZ5"/>
    <mergeCell ref="RWA5:RWB5"/>
    <mergeCell ref="RVI5:RVJ5"/>
    <mergeCell ref="RVK5:RVL5"/>
    <mergeCell ref="RVM5:RVN5"/>
    <mergeCell ref="RVO5:RVP5"/>
    <mergeCell ref="RVQ5:RVR5"/>
    <mergeCell ref="RUY5:RUZ5"/>
    <mergeCell ref="RVA5:RVB5"/>
    <mergeCell ref="RVC5:RVD5"/>
    <mergeCell ref="RVE5:RVF5"/>
    <mergeCell ref="RVG5:RVH5"/>
    <mergeCell ref="RUO5:RUP5"/>
    <mergeCell ref="RUQ5:RUR5"/>
    <mergeCell ref="RUS5:RUT5"/>
    <mergeCell ref="RUU5:RUV5"/>
    <mergeCell ref="RUW5:RUX5"/>
    <mergeCell ref="RUE5:RUF5"/>
    <mergeCell ref="RUG5:RUH5"/>
    <mergeCell ref="RUI5:RUJ5"/>
    <mergeCell ref="RUK5:RUL5"/>
    <mergeCell ref="RUM5:RUN5"/>
    <mergeCell ref="RTU5:RTV5"/>
    <mergeCell ref="RTW5:RTX5"/>
    <mergeCell ref="RTY5:RTZ5"/>
    <mergeCell ref="RUA5:RUB5"/>
    <mergeCell ref="RUC5:RUD5"/>
    <mergeCell ref="RTK5:RTL5"/>
    <mergeCell ref="RTM5:RTN5"/>
    <mergeCell ref="RTO5:RTP5"/>
    <mergeCell ref="RTQ5:RTR5"/>
    <mergeCell ref="RTS5:RTT5"/>
    <mergeCell ref="RTA5:RTB5"/>
    <mergeCell ref="RTC5:RTD5"/>
    <mergeCell ref="RTE5:RTF5"/>
    <mergeCell ref="RTG5:RTH5"/>
    <mergeCell ref="RTI5:RTJ5"/>
    <mergeCell ref="RSQ5:RSR5"/>
    <mergeCell ref="RSS5:RST5"/>
    <mergeCell ref="RSU5:RSV5"/>
    <mergeCell ref="RSW5:RSX5"/>
    <mergeCell ref="RSY5:RSZ5"/>
    <mergeCell ref="RSG5:RSH5"/>
    <mergeCell ref="RSI5:RSJ5"/>
    <mergeCell ref="RSK5:RSL5"/>
    <mergeCell ref="RSM5:RSN5"/>
    <mergeCell ref="RSO5:RSP5"/>
    <mergeCell ref="RRW5:RRX5"/>
    <mergeCell ref="RRY5:RRZ5"/>
    <mergeCell ref="RSA5:RSB5"/>
    <mergeCell ref="RSC5:RSD5"/>
    <mergeCell ref="RSE5:RSF5"/>
    <mergeCell ref="RRM5:RRN5"/>
    <mergeCell ref="RRO5:RRP5"/>
    <mergeCell ref="RRQ5:RRR5"/>
    <mergeCell ref="RRS5:RRT5"/>
    <mergeCell ref="RRU5:RRV5"/>
    <mergeCell ref="RRC5:RRD5"/>
    <mergeCell ref="RRE5:RRF5"/>
    <mergeCell ref="RRG5:RRH5"/>
    <mergeCell ref="RRI5:RRJ5"/>
    <mergeCell ref="RRK5:RRL5"/>
    <mergeCell ref="RQS5:RQT5"/>
    <mergeCell ref="RQU5:RQV5"/>
    <mergeCell ref="RQW5:RQX5"/>
    <mergeCell ref="RQY5:RQZ5"/>
    <mergeCell ref="RRA5:RRB5"/>
    <mergeCell ref="RQI5:RQJ5"/>
    <mergeCell ref="RQK5:RQL5"/>
    <mergeCell ref="RQM5:RQN5"/>
    <mergeCell ref="RQO5:RQP5"/>
    <mergeCell ref="RQQ5:RQR5"/>
    <mergeCell ref="RPY5:RPZ5"/>
    <mergeCell ref="RQA5:RQB5"/>
    <mergeCell ref="RQC5:RQD5"/>
    <mergeCell ref="RQE5:RQF5"/>
    <mergeCell ref="RQG5:RQH5"/>
    <mergeCell ref="RPO5:RPP5"/>
    <mergeCell ref="RPQ5:RPR5"/>
    <mergeCell ref="RPS5:RPT5"/>
    <mergeCell ref="RPU5:RPV5"/>
    <mergeCell ref="RPW5:RPX5"/>
    <mergeCell ref="RPE5:RPF5"/>
    <mergeCell ref="RPG5:RPH5"/>
    <mergeCell ref="RPI5:RPJ5"/>
    <mergeCell ref="RPK5:RPL5"/>
    <mergeCell ref="RPM5:RPN5"/>
    <mergeCell ref="ROU5:ROV5"/>
    <mergeCell ref="ROW5:ROX5"/>
    <mergeCell ref="ROY5:ROZ5"/>
    <mergeCell ref="RPA5:RPB5"/>
    <mergeCell ref="RPC5:RPD5"/>
    <mergeCell ref="ROK5:ROL5"/>
    <mergeCell ref="ROM5:RON5"/>
    <mergeCell ref="ROO5:ROP5"/>
    <mergeCell ref="ROQ5:ROR5"/>
    <mergeCell ref="ROS5:ROT5"/>
    <mergeCell ref="ROA5:ROB5"/>
    <mergeCell ref="ROC5:ROD5"/>
    <mergeCell ref="ROE5:ROF5"/>
    <mergeCell ref="ROG5:ROH5"/>
    <mergeCell ref="ROI5:ROJ5"/>
    <mergeCell ref="RNQ5:RNR5"/>
    <mergeCell ref="RNS5:RNT5"/>
    <mergeCell ref="RNU5:RNV5"/>
    <mergeCell ref="RNW5:RNX5"/>
    <mergeCell ref="RNY5:RNZ5"/>
    <mergeCell ref="RNG5:RNH5"/>
    <mergeCell ref="RNI5:RNJ5"/>
    <mergeCell ref="RNK5:RNL5"/>
    <mergeCell ref="RNM5:RNN5"/>
    <mergeCell ref="RNO5:RNP5"/>
    <mergeCell ref="RMW5:RMX5"/>
    <mergeCell ref="RMY5:RMZ5"/>
    <mergeCell ref="RNA5:RNB5"/>
    <mergeCell ref="RNC5:RND5"/>
    <mergeCell ref="RNE5:RNF5"/>
    <mergeCell ref="RMM5:RMN5"/>
    <mergeCell ref="RMO5:RMP5"/>
    <mergeCell ref="RMQ5:RMR5"/>
    <mergeCell ref="RMS5:RMT5"/>
    <mergeCell ref="RMU5:RMV5"/>
    <mergeCell ref="RMC5:RMD5"/>
    <mergeCell ref="RME5:RMF5"/>
    <mergeCell ref="RMG5:RMH5"/>
    <mergeCell ref="RMI5:RMJ5"/>
    <mergeCell ref="RMK5:RML5"/>
    <mergeCell ref="RLS5:RLT5"/>
    <mergeCell ref="RLU5:RLV5"/>
    <mergeCell ref="RLW5:RLX5"/>
    <mergeCell ref="RLY5:RLZ5"/>
    <mergeCell ref="RMA5:RMB5"/>
    <mergeCell ref="RLI5:RLJ5"/>
    <mergeCell ref="RLK5:RLL5"/>
    <mergeCell ref="RLM5:RLN5"/>
    <mergeCell ref="RLO5:RLP5"/>
    <mergeCell ref="RLQ5:RLR5"/>
    <mergeCell ref="RKY5:RKZ5"/>
    <mergeCell ref="RLA5:RLB5"/>
    <mergeCell ref="RLC5:RLD5"/>
    <mergeCell ref="RLE5:RLF5"/>
    <mergeCell ref="RLG5:RLH5"/>
    <mergeCell ref="RKO5:RKP5"/>
    <mergeCell ref="RKQ5:RKR5"/>
    <mergeCell ref="RKS5:RKT5"/>
    <mergeCell ref="RKU5:RKV5"/>
    <mergeCell ref="RKW5:RKX5"/>
    <mergeCell ref="RKE5:RKF5"/>
    <mergeCell ref="RKG5:RKH5"/>
    <mergeCell ref="RKI5:RKJ5"/>
    <mergeCell ref="RKK5:RKL5"/>
    <mergeCell ref="RKM5:RKN5"/>
    <mergeCell ref="RJU5:RJV5"/>
    <mergeCell ref="RJW5:RJX5"/>
    <mergeCell ref="RJY5:RJZ5"/>
    <mergeCell ref="RKA5:RKB5"/>
    <mergeCell ref="RKC5:RKD5"/>
    <mergeCell ref="RJK5:RJL5"/>
    <mergeCell ref="RJM5:RJN5"/>
    <mergeCell ref="RJO5:RJP5"/>
    <mergeCell ref="RJQ5:RJR5"/>
    <mergeCell ref="RJS5:RJT5"/>
    <mergeCell ref="RJA5:RJB5"/>
    <mergeCell ref="RJC5:RJD5"/>
    <mergeCell ref="RJE5:RJF5"/>
    <mergeCell ref="RJG5:RJH5"/>
    <mergeCell ref="RJI5:RJJ5"/>
    <mergeCell ref="RIQ5:RIR5"/>
    <mergeCell ref="RIS5:RIT5"/>
    <mergeCell ref="RIU5:RIV5"/>
    <mergeCell ref="RIW5:RIX5"/>
    <mergeCell ref="RIY5:RIZ5"/>
    <mergeCell ref="RIG5:RIH5"/>
    <mergeCell ref="RII5:RIJ5"/>
    <mergeCell ref="RIK5:RIL5"/>
    <mergeCell ref="RIM5:RIN5"/>
    <mergeCell ref="RIO5:RIP5"/>
    <mergeCell ref="RHW5:RHX5"/>
    <mergeCell ref="RHY5:RHZ5"/>
    <mergeCell ref="RIA5:RIB5"/>
    <mergeCell ref="RIC5:RID5"/>
    <mergeCell ref="RIE5:RIF5"/>
    <mergeCell ref="RHM5:RHN5"/>
    <mergeCell ref="RHO5:RHP5"/>
    <mergeCell ref="RHQ5:RHR5"/>
    <mergeCell ref="RHS5:RHT5"/>
    <mergeCell ref="RHU5:RHV5"/>
    <mergeCell ref="RHC5:RHD5"/>
    <mergeCell ref="RHE5:RHF5"/>
    <mergeCell ref="RHG5:RHH5"/>
    <mergeCell ref="RHI5:RHJ5"/>
    <mergeCell ref="RHK5:RHL5"/>
    <mergeCell ref="RGS5:RGT5"/>
    <mergeCell ref="RGU5:RGV5"/>
    <mergeCell ref="RGW5:RGX5"/>
    <mergeCell ref="RGY5:RGZ5"/>
    <mergeCell ref="RHA5:RHB5"/>
    <mergeCell ref="RGI5:RGJ5"/>
    <mergeCell ref="RGK5:RGL5"/>
    <mergeCell ref="RGM5:RGN5"/>
    <mergeCell ref="RGO5:RGP5"/>
    <mergeCell ref="RGQ5:RGR5"/>
    <mergeCell ref="RFY5:RFZ5"/>
    <mergeCell ref="RGA5:RGB5"/>
    <mergeCell ref="RGC5:RGD5"/>
    <mergeCell ref="RGE5:RGF5"/>
    <mergeCell ref="RGG5:RGH5"/>
    <mergeCell ref="RFO5:RFP5"/>
    <mergeCell ref="RFQ5:RFR5"/>
    <mergeCell ref="RFS5:RFT5"/>
    <mergeCell ref="RFU5:RFV5"/>
    <mergeCell ref="RFW5:RFX5"/>
    <mergeCell ref="RFE5:RFF5"/>
    <mergeCell ref="RFG5:RFH5"/>
    <mergeCell ref="RFI5:RFJ5"/>
    <mergeCell ref="RFK5:RFL5"/>
    <mergeCell ref="RFM5:RFN5"/>
    <mergeCell ref="REU5:REV5"/>
    <mergeCell ref="REW5:REX5"/>
    <mergeCell ref="REY5:REZ5"/>
    <mergeCell ref="RFA5:RFB5"/>
    <mergeCell ref="RFC5:RFD5"/>
    <mergeCell ref="REK5:REL5"/>
    <mergeCell ref="REM5:REN5"/>
    <mergeCell ref="REO5:REP5"/>
    <mergeCell ref="REQ5:RER5"/>
    <mergeCell ref="RES5:RET5"/>
    <mergeCell ref="REA5:REB5"/>
    <mergeCell ref="REC5:RED5"/>
    <mergeCell ref="REE5:REF5"/>
    <mergeCell ref="REG5:REH5"/>
    <mergeCell ref="REI5:REJ5"/>
    <mergeCell ref="RDQ5:RDR5"/>
    <mergeCell ref="RDS5:RDT5"/>
    <mergeCell ref="RDU5:RDV5"/>
    <mergeCell ref="RDW5:RDX5"/>
    <mergeCell ref="RDY5:RDZ5"/>
    <mergeCell ref="RDG5:RDH5"/>
    <mergeCell ref="RDI5:RDJ5"/>
    <mergeCell ref="RDK5:RDL5"/>
    <mergeCell ref="RDM5:RDN5"/>
    <mergeCell ref="RDO5:RDP5"/>
    <mergeCell ref="RCW5:RCX5"/>
    <mergeCell ref="RCY5:RCZ5"/>
    <mergeCell ref="RDA5:RDB5"/>
    <mergeCell ref="RDC5:RDD5"/>
    <mergeCell ref="RDE5:RDF5"/>
    <mergeCell ref="RCM5:RCN5"/>
    <mergeCell ref="RCO5:RCP5"/>
    <mergeCell ref="RCQ5:RCR5"/>
    <mergeCell ref="RCS5:RCT5"/>
    <mergeCell ref="RCU5:RCV5"/>
    <mergeCell ref="RCC5:RCD5"/>
    <mergeCell ref="RCE5:RCF5"/>
    <mergeCell ref="RCG5:RCH5"/>
    <mergeCell ref="RCI5:RCJ5"/>
    <mergeCell ref="RCK5:RCL5"/>
    <mergeCell ref="RBS5:RBT5"/>
    <mergeCell ref="RBU5:RBV5"/>
    <mergeCell ref="RBW5:RBX5"/>
    <mergeCell ref="RBY5:RBZ5"/>
    <mergeCell ref="RCA5:RCB5"/>
    <mergeCell ref="RBI5:RBJ5"/>
    <mergeCell ref="RBK5:RBL5"/>
    <mergeCell ref="RBM5:RBN5"/>
    <mergeCell ref="RBO5:RBP5"/>
    <mergeCell ref="RBQ5:RBR5"/>
    <mergeCell ref="RAY5:RAZ5"/>
    <mergeCell ref="RBA5:RBB5"/>
    <mergeCell ref="RBC5:RBD5"/>
    <mergeCell ref="RBE5:RBF5"/>
    <mergeCell ref="RBG5:RBH5"/>
    <mergeCell ref="RAO5:RAP5"/>
    <mergeCell ref="RAQ5:RAR5"/>
    <mergeCell ref="RAS5:RAT5"/>
    <mergeCell ref="RAU5:RAV5"/>
    <mergeCell ref="RAW5:RAX5"/>
    <mergeCell ref="RAE5:RAF5"/>
    <mergeCell ref="RAG5:RAH5"/>
    <mergeCell ref="RAI5:RAJ5"/>
    <mergeCell ref="RAK5:RAL5"/>
    <mergeCell ref="RAM5:RAN5"/>
    <mergeCell ref="QZU5:QZV5"/>
    <mergeCell ref="QZW5:QZX5"/>
    <mergeCell ref="QZY5:QZZ5"/>
    <mergeCell ref="RAA5:RAB5"/>
    <mergeCell ref="RAC5:RAD5"/>
    <mergeCell ref="QZK5:QZL5"/>
    <mergeCell ref="QZM5:QZN5"/>
    <mergeCell ref="QZO5:QZP5"/>
    <mergeCell ref="QZQ5:QZR5"/>
    <mergeCell ref="QZS5:QZT5"/>
    <mergeCell ref="QZA5:QZB5"/>
    <mergeCell ref="QZC5:QZD5"/>
    <mergeCell ref="QZE5:QZF5"/>
    <mergeCell ref="QZG5:QZH5"/>
    <mergeCell ref="QZI5:QZJ5"/>
    <mergeCell ref="QYQ5:QYR5"/>
    <mergeCell ref="QYS5:QYT5"/>
    <mergeCell ref="QYU5:QYV5"/>
    <mergeCell ref="QYW5:QYX5"/>
    <mergeCell ref="QYY5:QYZ5"/>
    <mergeCell ref="QYG5:QYH5"/>
    <mergeCell ref="QYI5:QYJ5"/>
    <mergeCell ref="QYK5:QYL5"/>
    <mergeCell ref="QYM5:QYN5"/>
    <mergeCell ref="QYO5:QYP5"/>
    <mergeCell ref="QXW5:QXX5"/>
    <mergeCell ref="QXY5:QXZ5"/>
    <mergeCell ref="QYA5:QYB5"/>
    <mergeCell ref="QYC5:QYD5"/>
    <mergeCell ref="QYE5:QYF5"/>
    <mergeCell ref="QXM5:QXN5"/>
    <mergeCell ref="QXO5:QXP5"/>
    <mergeCell ref="QXQ5:QXR5"/>
    <mergeCell ref="QXS5:QXT5"/>
    <mergeCell ref="QXU5:QXV5"/>
    <mergeCell ref="QXC5:QXD5"/>
    <mergeCell ref="QXE5:QXF5"/>
    <mergeCell ref="QXG5:QXH5"/>
    <mergeCell ref="QXI5:QXJ5"/>
    <mergeCell ref="QXK5:QXL5"/>
    <mergeCell ref="QWS5:QWT5"/>
    <mergeCell ref="QWU5:QWV5"/>
    <mergeCell ref="QWW5:QWX5"/>
    <mergeCell ref="QWY5:QWZ5"/>
    <mergeCell ref="QXA5:QXB5"/>
    <mergeCell ref="QWI5:QWJ5"/>
    <mergeCell ref="QWK5:QWL5"/>
    <mergeCell ref="QWM5:QWN5"/>
    <mergeCell ref="QWO5:QWP5"/>
    <mergeCell ref="QWQ5:QWR5"/>
    <mergeCell ref="QVY5:QVZ5"/>
    <mergeCell ref="QWA5:QWB5"/>
    <mergeCell ref="QWC5:QWD5"/>
    <mergeCell ref="QWE5:QWF5"/>
    <mergeCell ref="QWG5:QWH5"/>
    <mergeCell ref="QVO5:QVP5"/>
    <mergeCell ref="QVQ5:QVR5"/>
    <mergeCell ref="QVS5:QVT5"/>
    <mergeCell ref="QVU5:QVV5"/>
    <mergeCell ref="QVW5:QVX5"/>
    <mergeCell ref="QVE5:QVF5"/>
    <mergeCell ref="QVG5:QVH5"/>
    <mergeCell ref="QVI5:QVJ5"/>
    <mergeCell ref="QVK5:QVL5"/>
    <mergeCell ref="QVM5:QVN5"/>
    <mergeCell ref="QUU5:QUV5"/>
    <mergeCell ref="QUW5:QUX5"/>
    <mergeCell ref="QUY5:QUZ5"/>
    <mergeCell ref="QVA5:QVB5"/>
    <mergeCell ref="QVC5:QVD5"/>
    <mergeCell ref="QUK5:QUL5"/>
    <mergeCell ref="QUM5:QUN5"/>
    <mergeCell ref="QUO5:QUP5"/>
    <mergeCell ref="QUQ5:QUR5"/>
    <mergeCell ref="QUS5:QUT5"/>
    <mergeCell ref="QUA5:QUB5"/>
    <mergeCell ref="QUC5:QUD5"/>
    <mergeCell ref="QUE5:QUF5"/>
    <mergeCell ref="QUG5:QUH5"/>
    <mergeCell ref="QUI5:QUJ5"/>
    <mergeCell ref="QTQ5:QTR5"/>
    <mergeCell ref="QTS5:QTT5"/>
    <mergeCell ref="QTU5:QTV5"/>
    <mergeCell ref="QTW5:QTX5"/>
    <mergeCell ref="QTY5:QTZ5"/>
    <mergeCell ref="QTG5:QTH5"/>
    <mergeCell ref="QTI5:QTJ5"/>
    <mergeCell ref="QTK5:QTL5"/>
    <mergeCell ref="QTM5:QTN5"/>
    <mergeCell ref="QTO5:QTP5"/>
    <mergeCell ref="QSW5:QSX5"/>
    <mergeCell ref="QSY5:QSZ5"/>
    <mergeCell ref="QTA5:QTB5"/>
    <mergeCell ref="QTC5:QTD5"/>
    <mergeCell ref="QTE5:QTF5"/>
    <mergeCell ref="QSM5:QSN5"/>
    <mergeCell ref="QSO5:QSP5"/>
    <mergeCell ref="QSQ5:QSR5"/>
    <mergeCell ref="QSS5:QST5"/>
    <mergeCell ref="QSU5:QSV5"/>
    <mergeCell ref="QSC5:QSD5"/>
    <mergeCell ref="QSE5:QSF5"/>
    <mergeCell ref="QSG5:QSH5"/>
    <mergeCell ref="QSI5:QSJ5"/>
    <mergeCell ref="QSK5:QSL5"/>
    <mergeCell ref="QRS5:QRT5"/>
    <mergeCell ref="QRU5:QRV5"/>
    <mergeCell ref="QRW5:QRX5"/>
    <mergeCell ref="QRY5:QRZ5"/>
    <mergeCell ref="QSA5:QSB5"/>
    <mergeCell ref="QRI5:QRJ5"/>
    <mergeCell ref="QRK5:QRL5"/>
    <mergeCell ref="QRM5:QRN5"/>
    <mergeCell ref="QRO5:QRP5"/>
    <mergeCell ref="QRQ5:QRR5"/>
    <mergeCell ref="QQY5:QQZ5"/>
    <mergeCell ref="QRA5:QRB5"/>
    <mergeCell ref="QRC5:QRD5"/>
    <mergeCell ref="QRE5:QRF5"/>
    <mergeCell ref="QRG5:QRH5"/>
    <mergeCell ref="QQO5:QQP5"/>
    <mergeCell ref="QQQ5:QQR5"/>
    <mergeCell ref="QQS5:QQT5"/>
    <mergeCell ref="QQU5:QQV5"/>
    <mergeCell ref="QQW5:QQX5"/>
    <mergeCell ref="QQE5:QQF5"/>
    <mergeCell ref="QQG5:QQH5"/>
    <mergeCell ref="QQI5:QQJ5"/>
    <mergeCell ref="QQK5:QQL5"/>
    <mergeCell ref="QQM5:QQN5"/>
    <mergeCell ref="QPU5:QPV5"/>
    <mergeCell ref="QPW5:QPX5"/>
    <mergeCell ref="QPY5:QPZ5"/>
    <mergeCell ref="QQA5:QQB5"/>
    <mergeCell ref="QQC5:QQD5"/>
    <mergeCell ref="QPK5:QPL5"/>
    <mergeCell ref="QPM5:QPN5"/>
    <mergeCell ref="QPO5:QPP5"/>
    <mergeCell ref="QPQ5:QPR5"/>
    <mergeCell ref="QPS5:QPT5"/>
    <mergeCell ref="QPA5:QPB5"/>
    <mergeCell ref="QPC5:QPD5"/>
    <mergeCell ref="QPE5:QPF5"/>
    <mergeCell ref="QPG5:QPH5"/>
    <mergeCell ref="QPI5:QPJ5"/>
    <mergeCell ref="QOQ5:QOR5"/>
    <mergeCell ref="QOS5:QOT5"/>
    <mergeCell ref="QOU5:QOV5"/>
    <mergeCell ref="QOW5:QOX5"/>
    <mergeCell ref="QOY5:QOZ5"/>
    <mergeCell ref="QOG5:QOH5"/>
    <mergeCell ref="QOI5:QOJ5"/>
    <mergeCell ref="QOK5:QOL5"/>
    <mergeCell ref="QOM5:QON5"/>
    <mergeCell ref="QOO5:QOP5"/>
    <mergeCell ref="QNW5:QNX5"/>
    <mergeCell ref="QNY5:QNZ5"/>
    <mergeCell ref="QOA5:QOB5"/>
    <mergeCell ref="QOC5:QOD5"/>
    <mergeCell ref="QOE5:QOF5"/>
    <mergeCell ref="QNM5:QNN5"/>
    <mergeCell ref="QNO5:QNP5"/>
    <mergeCell ref="QNQ5:QNR5"/>
    <mergeCell ref="QNS5:QNT5"/>
    <mergeCell ref="QNU5:QNV5"/>
    <mergeCell ref="QNC5:QND5"/>
    <mergeCell ref="QNE5:QNF5"/>
    <mergeCell ref="QNG5:QNH5"/>
    <mergeCell ref="QNI5:QNJ5"/>
    <mergeCell ref="QNK5:QNL5"/>
    <mergeCell ref="QMS5:QMT5"/>
    <mergeCell ref="QMU5:QMV5"/>
    <mergeCell ref="QMW5:QMX5"/>
    <mergeCell ref="QMY5:QMZ5"/>
    <mergeCell ref="QNA5:QNB5"/>
    <mergeCell ref="QMI5:QMJ5"/>
    <mergeCell ref="QMK5:QML5"/>
    <mergeCell ref="QMM5:QMN5"/>
    <mergeCell ref="QMO5:QMP5"/>
    <mergeCell ref="QMQ5:QMR5"/>
    <mergeCell ref="QLY5:QLZ5"/>
    <mergeCell ref="QMA5:QMB5"/>
    <mergeCell ref="QMC5:QMD5"/>
    <mergeCell ref="QME5:QMF5"/>
    <mergeCell ref="QMG5:QMH5"/>
    <mergeCell ref="QLO5:QLP5"/>
    <mergeCell ref="QLQ5:QLR5"/>
    <mergeCell ref="QLS5:QLT5"/>
    <mergeCell ref="QLU5:QLV5"/>
    <mergeCell ref="QLW5:QLX5"/>
    <mergeCell ref="QLE5:QLF5"/>
    <mergeCell ref="QLG5:QLH5"/>
    <mergeCell ref="QLI5:QLJ5"/>
    <mergeCell ref="QLK5:QLL5"/>
    <mergeCell ref="QLM5:QLN5"/>
    <mergeCell ref="QKU5:QKV5"/>
    <mergeCell ref="QKW5:QKX5"/>
    <mergeCell ref="QKY5:QKZ5"/>
    <mergeCell ref="QLA5:QLB5"/>
    <mergeCell ref="QLC5:QLD5"/>
    <mergeCell ref="QKK5:QKL5"/>
    <mergeCell ref="QKM5:QKN5"/>
    <mergeCell ref="QKO5:QKP5"/>
    <mergeCell ref="QKQ5:QKR5"/>
    <mergeCell ref="QKS5:QKT5"/>
    <mergeCell ref="QKA5:QKB5"/>
    <mergeCell ref="QKC5:QKD5"/>
    <mergeCell ref="QKE5:QKF5"/>
    <mergeCell ref="QKG5:QKH5"/>
    <mergeCell ref="QKI5:QKJ5"/>
    <mergeCell ref="QJQ5:QJR5"/>
    <mergeCell ref="QJS5:QJT5"/>
    <mergeCell ref="QJU5:QJV5"/>
    <mergeCell ref="QJW5:QJX5"/>
    <mergeCell ref="QJY5:QJZ5"/>
    <mergeCell ref="QJG5:QJH5"/>
    <mergeCell ref="QJI5:QJJ5"/>
    <mergeCell ref="QJK5:QJL5"/>
    <mergeCell ref="QJM5:QJN5"/>
    <mergeCell ref="QJO5:QJP5"/>
    <mergeCell ref="QIW5:QIX5"/>
    <mergeCell ref="QIY5:QIZ5"/>
    <mergeCell ref="QJA5:QJB5"/>
    <mergeCell ref="QJC5:QJD5"/>
    <mergeCell ref="QJE5:QJF5"/>
    <mergeCell ref="QIM5:QIN5"/>
    <mergeCell ref="QIO5:QIP5"/>
    <mergeCell ref="QIQ5:QIR5"/>
    <mergeCell ref="QIS5:QIT5"/>
    <mergeCell ref="QIU5:QIV5"/>
    <mergeCell ref="QIC5:QID5"/>
    <mergeCell ref="QIE5:QIF5"/>
    <mergeCell ref="QIG5:QIH5"/>
    <mergeCell ref="QII5:QIJ5"/>
    <mergeCell ref="QIK5:QIL5"/>
    <mergeCell ref="QHS5:QHT5"/>
    <mergeCell ref="QHU5:QHV5"/>
    <mergeCell ref="QHW5:QHX5"/>
    <mergeCell ref="QHY5:QHZ5"/>
    <mergeCell ref="QIA5:QIB5"/>
    <mergeCell ref="QHI5:QHJ5"/>
    <mergeCell ref="QHK5:QHL5"/>
    <mergeCell ref="QHM5:QHN5"/>
    <mergeCell ref="QHO5:QHP5"/>
    <mergeCell ref="QHQ5:QHR5"/>
    <mergeCell ref="QGY5:QGZ5"/>
    <mergeCell ref="QHA5:QHB5"/>
    <mergeCell ref="QHC5:QHD5"/>
    <mergeCell ref="QHE5:QHF5"/>
    <mergeCell ref="QHG5:QHH5"/>
    <mergeCell ref="QGO5:QGP5"/>
    <mergeCell ref="QGQ5:QGR5"/>
    <mergeCell ref="QGS5:QGT5"/>
    <mergeCell ref="QGU5:QGV5"/>
    <mergeCell ref="QGW5:QGX5"/>
    <mergeCell ref="QGE5:QGF5"/>
    <mergeCell ref="QGG5:QGH5"/>
    <mergeCell ref="QGI5:QGJ5"/>
    <mergeCell ref="QGK5:QGL5"/>
    <mergeCell ref="QGM5:QGN5"/>
    <mergeCell ref="QFU5:QFV5"/>
    <mergeCell ref="QFW5:QFX5"/>
    <mergeCell ref="QFY5:QFZ5"/>
    <mergeCell ref="QGA5:QGB5"/>
    <mergeCell ref="QGC5:QGD5"/>
    <mergeCell ref="QFK5:QFL5"/>
    <mergeCell ref="QFM5:QFN5"/>
    <mergeCell ref="QFO5:QFP5"/>
    <mergeCell ref="QFQ5:QFR5"/>
    <mergeCell ref="QFS5:QFT5"/>
    <mergeCell ref="QFA5:QFB5"/>
    <mergeCell ref="QFC5:QFD5"/>
    <mergeCell ref="QFE5:QFF5"/>
    <mergeCell ref="QFG5:QFH5"/>
    <mergeCell ref="QFI5:QFJ5"/>
    <mergeCell ref="QEQ5:QER5"/>
    <mergeCell ref="QES5:QET5"/>
    <mergeCell ref="QEU5:QEV5"/>
    <mergeCell ref="QEW5:QEX5"/>
    <mergeCell ref="QEY5:QEZ5"/>
    <mergeCell ref="QEG5:QEH5"/>
    <mergeCell ref="QEI5:QEJ5"/>
    <mergeCell ref="QEK5:QEL5"/>
    <mergeCell ref="QEM5:QEN5"/>
    <mergeCell ref="QEO5:QEP5"/>
    <mergeCell ref="QDW5:QDX5"/>
    <mergeCell ref="QDY5:QDZ5"/>
    <mergeCell ref="QEA5:QEB5"/>
    <mergeCell ref="QEC5:QED5"/>
    <mergeCell ref="QEE5:QEF5"/>
    <mergeCell ref="QDM5:QDN5"/>
    <mergeCell ref="QDO5:QDP5"/>
    <mergeCell ref="QDQ5:QDR5"/>
    <mergeCell ref="QDS5:QDT5"/>
    <mergeCell ref="QDU5:QDV5"/>
    <mergeCell ref="QDC5:QDD5"/>
    <mergeCell ref="QDE5:QDF5"/>
    <mergeCell ref="QDG5:QDH5"/>
    <mergeCell ref="QDI5:QDJ5"/>
    <mergeCell ref="QDK5:QDL5"/>
    <mergeCell ref="QCS5:QCT5"/>
    <mergeCell ref="QCU5:QCV5"/>
    <mergeCell ref="QCW5:QCX5"/>
    <mergeCell ref="QCY5:QCZ5"/>
    <mergeCell ref="QDA5:QDB5"/>
    <mergeCell ref="QCI5:QCJ5"/>
    <mergeCell ref="QCK5:QCL5"/>
    <mergeCell ref="QCM5:QCN5"/>
    <mergeCell ref="QCO5:QCP5"/>
    <mergeCell ref="QCQ5:QCR5"/>
    <mergeCell ref="QBY5:QBZ5"/>
    <mergeCell ref="QCA5:QCB5"/>
    <mergeCell ref="QCC5:QCD5"/>
    <mergeCell ref="QCE5:QCF5"/>
    <mergeCell ref="QCG5:QCH5"/>
    <mergeCell ref="QBO5:QBP5"/>
    <mergeCell ref="QBQ5:QBR5"/>
    <mergeCell ref="QBS5:QBT5"/>
    <mergeCell ref="QBU5:QBV5"/>
    <mergeCell ref="QBW5:QBX5"/>
    <mergeCell ref="QBE5:QBF5"/>
    <mergeCell ref="QBG5:QBH5"/>
    <mergeCell ref="QBI5:QBJ5"/>
    <mergeCell ref="QBK5:QBL5"/>
    <mergeCell ref="QBM5:QBN5"/>
    <mergeCell ref="QAU5:QAV5"/>
    <mergeCell ref="QAW5:QAX5"/>
    <mergeCell ref="QAY5:QAZ5"/>
    <mergeCell ref="QBA5:QBB5"/>
    <mergeCell ref="QBC5:QBD5"/>
    <mergeCell ref="QAK5:QAL5"/>
    <mergeCell ref="QAM5:QAN5"/>
    <mergeCell ref="QAO5:QAP5"/>
    <mergeCell ref="QAQ5:QAR5"/>
    <mergeCell ref="QAS5:QAT5"/>
    <mergeCell ref="QAA5:QAB5"/>
    <mergeCell ref="QAC5:QAD5"/>
    <mergeCell ref="QAE5:QAF5"/>
    <mergeCell ref="QAG5:QAH5"/>
    <mergeCell ref="QAI5:QAJ5"/>
    <mergeCell ref="PZQ5:PZR5"/>
    <mergeCell ref="PZS5:PZT5"/>
    <mergeCell ref="PZU5:PZV5"/>
    <mergeCell ref="PZW5:PZX5"/>
    <mergeCell ref="PZY5:PZZ5"/>
    <mergeCell ref="PZG5:PZH5"/>
    <mergeCell ref="PZI5:PZJ5"/>
    <mergeCell ref="PZK5:PZL5"/>
    <mergeCell ref="PZM5:PZN5"/>
    <mergeCell ref="PZO5:PZP5"/>
    <mergeCell ref="PYW5:PYX5"/>
    <mergeCell ref="PYY5:PYZ5"/>
    <mergeCell ref="PZA5:PZB5"/>
    <mergeCell ref="PZC5:PZD5"/>
    <mergeCell ref="PZE5:PZF5"/>
    <mergeCell ref="PYM5:PYN5"/>
    <mergeCell ref="PYO5:PYP5"/>
    <mergeCell ref="PYQ5:PYR5"/>
    <mergeCell ref="PYS5:PYT5"/>
    <mergeCell ref="PYU5:PYV5"/>
    <mergeCell ref="PYC5:PYD5"/>
    <mergeCell ref="PYE5:PYF5"/>
    <mergeCell ref="PYG5:PYH5"/>
    <mergeCell ref="PYI5:PYJ5"/>
    <mergeCell ref="PYK5:PYL5"/>
    <mergeCell ref="PXS5:PXT5"/>
    <mergeCell ref="PXU5:PXV5"/>
    <mergeCell ref="PXW5:PXX5"/>
    <mergeCell ref="PXY5:PXZ5"/>
    <mergeCell ref="PYA5:PYB5"/>
    <mergeCell ref="PXI5:PXJ5"/>
    <mergeCell ref="PXK5:PXL5"/>
    <mergeCell ref="PXM5:PXN5"/>
    <mergeCell ref="PXO5:PXP5"/>
    <mergeCell ref="PXQ5:PXR5"/>
    <mergeCell ref="PWY5:PWZ5"/>
    <mergeCell ref="PXA5:PXB5"/>
    <mergeCell ref="PXC5:PXD5"/>
    <mergeCell ref="PXE5:PXF5"/>
    <mergeCell ref="PXG5:PXH5"/>
    <mergeCell ref="PWO5:PWP5"/>
    <mergeCell ref="PWQ5:PWR5"/>
    <mergeCell ref="PWS5:PWT5"/>
    <mergeCell ref="PWU5:PWV5"/>
    <mergeCell ref="PWW5:PWX5"/>
    <mergeCell ref="PWE5:PWF5"/>
    <mergeCell ref="PWG5:PWH5"/>
    <mergeCell ref="PWI5:PWJ5"/>
    <mergeCell ref="PWK5:PWL5"/>
    <mergeCell ref="PWM5:PWN5"/>
    <mergeCell ref="PVU5:PVV5"/>
    <mergeCell ref="PVW5:PVX5"/>
    <mergeCell ref="PVY5:PVZ5"/>
    <mergeCell ref="PWA5:PWB5"/>
    <mergeCell ref="PWC5:PWD5"/>
    <mergeCell ref="PVK5:PVL5"/>
    <mergeCell ref="PVM5:PVN5"/>
    <mergeCell ref="PVO5:PVP5"/>
    <mergeCell ref="PVQ5:PVR5"/>
    <mergeCell ref="PVS5:PVT5"/>
    <mergeCell ref="PVA5:PVB5"/>
    <mergeCell ref="PVC5:PVD5"/>
    <mergeCell ref="PVE5:PVF5"/>
    <mergeCell ref="PVG5:PVH5"/>
    <mergeCell ref="PVI5:PVJ5"/>
    <mergeCell ref="PUQ5:PUR5"/>
    <mergeCell ref="PUS5:PUT5"/>
    <mergeCell ref="PUU5:PUV5"/>
    <mergeCell ref="PUW5:PUX5"/>
    <mergeCell ref="PUY5:PUZ5"/>
    <mergeCell ref="PUG5:PUH5"/>
    <mergeCell ref="PUI5:PUJ5"/>
    <mergeCell ref="PUK5:PUL5"/>
    <mergeCell ref="PUM5:PUN5"/>
    <mergeCell ref="PUO5:PUP5"/>
    <mergeCell ref="PTW5:PTX5"/>
    <mergeCell ref="PTY5:PTZ5"/>
    <mergeCell ref="PUA5:PUB5"/>
    <mergeCell ref="PUC5:PUD5"/>
    <mergeCell ref="PUE5:PUF5"/>
    <mergeCell ref="PTM5:PTN5"/>
    <mergeCell ref="PTO5:PTP5"/>
    <mergeCell ref="PTQ5:PTR5"/>
    <mergeCell ref="PTS5:PTT5"/>
    <mergeCell ref="PTU5:PTV5"/>
    <mergeCell ref="PTC5:PTD5"/>
    <mergeCell ref="PTE5:PTF5"/>
    <mergeCell ref="PTG5:PTH5"/>
    <mergeCell ref="PTI5:PTJ5"/>
    <mergeCell ref="PTK5:PTL5"/>
    <mergeCell ref="PSS5:PST5"/>
    <mergeCell ref="PSU5:PSV5"/>
    <mergeCell ref="PSW5:PSX5"/>
    <mergeCell ref="PSY5:PSZ5"/>
    <mergeCell ref="PTA5:PTB5"/>
    <mergeCell ref="PSI5:PSJ5"/>
    <mergeCell ref="PSK5:PSL5"/>
    <mergeCell ref="PSM5:PSN5"/>
    <mergeCell ref="PSO5:PSP5"/>
    <mergeCell ref="PSQ5:PSR5"/>
    <mergeCell ref="PRY5:PRZ5"/>
    <mergeCell ref="PSA5:PSB5"/>
    <mergeCell ref="PSC5:PSD5"/>
    <mergeCell ref="PSE5:PSF5"/>
    <mergeCell ref="PSG5:PSH5"/>
    <mergeCell ref="PRO5:PRP5"/>
    <mergeCell ref="PRQ5:PRR5"/>
    <mergeCell ref="PRS5:PRT5"/>
    <mergeCell ref="PRU5:PRV5"/>
    <mergeCell ref="PRW5:PRX5"/>
    <mergeCell ref="PRE5:PRF5"/>
    <mergeCell ref="PRG5:PRH5"/>
    <mergeCell ref="PRI5:PRJ5"/>
    <mergeCell ref="PRK5:PRL5"/>
    <mergeCell ref="PRM5:PRN5"/>
    <mergeCell ref="PQU5:PQV5"/>
    <mergeCell ref="PQW5:PQX5"/>
    <mergeCell ref="PQY5:PQZ5"/>
    <mergeCell ref="PRA5:PRB5"/>
    <mergeCell ref="PRC5:PRD5"/>
    <mergeCell ref="PQK5:PQL5"/>
    <mergeCell ref="PQM5:PQN5"/>
    <mergeCell ref="PQO5:PQP5"/>
    <mergeCell ref="PQQ5:PQR5"/>
    <mergeCell ref="PQS5:PQT5"/>
    <mergeCell ref="PQA5:PQB5"/>
    <mergeCell ref="PQC5:PQD5"/>
    <mergeCell ref="PQE5:PQF5"/>
    <mergeCell ref="PQG5:PQH5"/>
    <mergeCell ref="PQI5:PQJ5"/>
    <mergeCell ref="PPQ5:PPR5"/>
    <mergeCell ref="PPS5:PPT5"/>
    <mergeCell ref="PPU5:PPV5"/>
    <mergeCell ref="PPW5:PPX5"/>
    <mergeCell ref="PPY5:PPZ5"/>
    <mergeCell ref="PPG5:PPH5"/>
    <mergeCell ref="PPI5:PPJ5"/>
    <mergeCell ref="PPK5:PPL5"/>
    <mergeCell ref="PPM5:PPN5"/>
    <mergeCell ref="PPO5:PPP5"/>
    <mergeCell ref="POW5:POX5"/>
    <mergeCell ref="POY5:POZ5"/>
    <mergeCell ref="PPA5:PPB5"/>
    <mergeCell ref="PPC5:PPD5"/>
    <mergeCell ref="PPE5:PPF5"/>
    <mergeCell ref="POM5:PON5"/>
    <mergeCell ref="POO5:POP5"/>
    <mergeCell ref="POQ5:POR5"/>
    <mergeCell ref="POS5:POT5"/>
    <mergeCell ref="POU5:POV5"/>
    <mergeCell ref="POC5:POD5"/>
    <mergeCell ref="POE5:POF5"/>
    <mergeCell ref="POG5:POH5"/>
    <mergeCell ref="POI5:POJ5"/>
    <mergeCell ref="POK5:POL5"/>
    <mergeCell ref="PNS5:PNT5"/>
    <mergeCell ref="PNU5:PNV5"/>
    <mergeCell ref="PNW5:PNX5"/>
    <mergeCell ref="PNY5:PNZ5"/>
    <mergeCell ref="POA5:POB5"/>
    <mergeCell ref="PNI5:PNJ5"/>
    <mergeCell ref="PNK5:PNL5"/>
    <mergeCell ref="PNM5:PNN5"/>
    <mergeCell ref="PNO5:PNP5"/>
    <mergeCell ref="PNQ5:PNR5"/>
    <mergeCell ref="PMY5:PMZ5"/>
    <mergeCell ref="PNA5:PNB5"/>
    <mergeCell ref="PNC5:PND5"/>
    <mergeCell ref="PNE5:PNF5"/>
    <mergeCell ref="PNG5:PNH5"/>
    <mergeCell ref="PMO5:PMP5"/>
    <mergeCell ref="PMQ5:PMR5"/>
    <mergeCell ref="PMS5:PMT5"/>
    <mergeCell ref="PMU5:PMV5"/>
    <mergeCell ref="PMW5:PMX5"/>
    <mergeCell ref="PME5:PMF5"/>
    <mergeCell ref="PMG5:PMH5"/>
    <mergeCell ref="PMI5:PMJ5"/>
    <mergeCell ref="PMK5:PML5"/>
    <mergeCell ref="PMM5:PMN5"/>
    <mergeCell ref="PLU5:PLV5"/>
    <mergeCell ref="PLW5:PLX5"/>
    <mergeCell ref="PLY5:PLZ5"/>
    <mergeCell ref="PMA5:PMB5"/>
    <mergeCell ref="PMC5:PMD5"/>
    <mergeCell ref="PLK5:PLL5"/>
    <mergeCell ref="PLM5:PLN5"/>
    <mergeCell ref="PLO5:PLP5"/>
    <mergeCell ref="PLQ5:PLR5"/>
    <mergeCell ref="PLS5:PLT5"/>
    <mergeCell ref="PLA5:PLB5"/>
    <mergeCell ref="PLC5:PLD5"/>
    <mergeCell ref="PLE5:PLF5"/>
    <mergeCell ref="PLG5:PLH5"/>
    <mergeCell ref="PLI5:PLJ5"/>
    <mergeCell ref="PKQ5:PKR5"/>
    <mergeCell ref="PKS5:PKT5"/>
    <mergeCell ref="PKU5:PKV5"/>
    <mergeCell ref="PKW5:PKX5"/>
    <mergeCell ref="PKY5:PKZ5"/>
    <mergeCell ref="PKG5:PKH5"/>
    <mergeCell ref="PKI5:PKJ5"/>
    <mergeCell ref="PKK5:PKL5"/>
    <mergeCell ref="PKM5:PKN5"/>
    <mergeCell ref="PKO5:PKP5"/>
    <mergeCell ref="PJW5:PJX5"/>
    <mergeCell ref="PJY5:PJZ5"/>
    <mergeCell ref="PKA5:PKB5"/>
    <mergeCell ref="PKC5:PKD5"/>
    <mergeCell ref="PKE5:PKF5"/>
    <mergeCell ref="PJM5:PJN5"/>
    <mergeCell ref="PJO5:PJP5"/>
    <mergeCell ref="PJQ5:PJR5"/>
    <mergeCell ref="PJS5:PJT5"/>
    <mergeCell ref="PJU5:PJV5"/>
    <mergeCell ref="PJC5:PJD5"/>
    <mergeCell ref="PJE5:PJF5"/>
    <mergeCell ref="PJG5:PJH5"/>
    <mergeCell ref="PJI5:PJJ5"/>
    <mergeCell ref="PJK5:PJL5"/>
    <mergeCell ref="PIS5:PIT5"/>
    <mergeCell ref="PIU5:PIV5"/>
    <mergeCell ref="PIW5:PIX5"/>
    <mergeCell ref="PIY5:PIZ5"/>
    <mergeCell ref="PJA5:PJB5"/>
    <mergeCell ref="PII5:PIJ5"/>
    <mergeCell ref="PIK5:PIL5"/>
    <mergeCell ref="PIM5:PIN5"/>
    <mergeCell ref="PIO5:PIP5"/>
    <mergeCell ref="PIQ5:PIR5"/>
    <mergeCell ref="PHY5:PHZ5"/>
    <mergeCell ref="PIA5:PIB5"/>
    <mergeCell ref="PIC5:PID5"/>
    <mergeCell ref="PIE5:PIF5"/>
    <mergeCell ref="PIG5:PIH5"/>
    <mergeCell ref="PHO5:PHP5"/>
    <mergeCell ref="PHQ5:PHR5"/>
    <mergeCell ref="PHS5:PHT5"/>
    <mergeCell ref="PHU5:PHV5"/>
    <mergeCell ref="PHW5:PHX5"/>
    <mergeCell ref="PHE5:PHF5"/>
    <mergeCell ref="PHG5:PHH5"/>
    <mergeCell ref="PHI5:PHJ5"/>
    <mergeCell ref="PHK5:PHL5"/>
    <mergeCell ref="PHM5:PHN5"/>
    <mergeCell ref="PGU5:PGV5"/>
    <mergeCell ref="PGW5:PGX5"/>
    <mergeCell ref="PGY5:PGZ5"/>
    <mergeCell ref="PHA5:PHB5"/>
    <mergeCell ref="PHC5:PHD5"/>
    <mergeCell ref="PGK5:PGL5"/>
    <mergeCell ref="PGM5:PGN5"/>
    <mergeCell ref="PGO5:PGP5"/>
    <mergeCell ref="PGQ5:PGR5"/>
    <mergeCell ref="PGS5:PGT5"/>
    <mergeCell ref="PGA5:PGB5"/>
    <mergeCell ref="PGC5:PGD5"/>
    <mergeCell ref="PGE5:PGF5"/>
    <mergeCell ref="PGG5:PGH5"/>
    <mergeCell ref="PGI5:PGJ5"/>
    <mergeCell ref="PFQ5:PFR5"/>
    <mergeCell ref="PFS5:PFT5"/>
    <mergeCell ref="PFU5:PFV5"/>
    <mergeCell ref="PFW5:PFX5"/>
    <mergeCell ref="PFY5:PFZ5"/>
    <mergeCell ref="PFG5:PFH5"/>
    <mergeCell ref="PFI5:PFJ5"/>
    <mergeCell ref="PFK5:PFL5"/>
    <mergeCell ref="PFM5:PFN5"/>
    <mergeCell ref="PFO5:PFP5"/>
    <mergeCell ref="PEW5:PEX5"/>
    <mergeCell ref="PEY5:PEZ5"/>
    <mergeCell ref="PFA5:PFB5"/>
    <mergeCell ref="PFC5:PFD5"/>
    <mergeCell ref="PFE5:PFF5"/>
    <mergeCell ref="PEM5:PEN5"/>
    <mergeCell ref="PEO5:PEP5"/>
    <mergeCell ref="PEQ5:PER5"/>
    <mergeCell ref="PES5:PET5"/>
    <mergeCell ref="PEU5:PEV5"/>
    <mergeCell ref="PEC5:PED5"/>
    <mergeCell ref="PEE5:PEF5"/>
    <mergeCell ref="PEG5:PEH5"/>
    <mergeCell ref="PEI5:PEJ5"/>
    <mergeCell ref="PEK5:PEL5"/>
    <mergeCell ref="PDS5:PDT5"/>
    <mergeCell ref="PDU5:PDV5"/>
    <mergeCell ref="PDW5:PDX5"/>
    <mergeCell ref="PDY5:PDZ5"/>
    <mergeCell ref="PEA5:PEB5"/>
    <mergeCell ref="PDI5:PDJ5"/>
    <mergeCell ref="PDK5:PDL5"/>
    <mergeCell ref="PDM5:PDN5"/>
    <mergeCell ref="PDO5:PDP5"/>
    <mergeCell ref="PDQ5:PDR5"/>
    <mergeCell ref="PCY5:PCZ5"/>
    <mergeCell ref="PDA5:PDB5"/>
    <mergeCell ref="PDC5:PDD5"/>
    <mergeCell ref="PDE5:PDF5"/>
    <mergeCell ref="PDG5:PDH5"/>
    <mergeCell ref="PCO5:PCP5"/>
    <mergeCell ref="PCQ5:PCR5"/>
    <mergeCell ref="PCS5:PCT5"/>
    <mergeCell ref="PCU5:PCV5"/>
    <mergeCell ref="PCW5:PCX5"/>
    <mergeCell ref="PCE5:PCF5"/>
    <mergeCell ref="PCG5:PCH5"/>
    <mergeCell ref="PCI5:PCJ5"/>
    <mergeCell ref="PCK5:PCL5"/>
    <mergeCell ref="PCM5:PCN5"/>
    <mergeCell ref="PBU5:PBV5"/>
    <mergeCell ref="PBW5:PBX5"/>
    <mergeCell ref="PBY5:PBZ5"/>
    <mergeCell ref="PCA5:PCB5"/>
    <mergeCell ref="PCC5:PCD5"/>
    <mergeCell ref="PBK5:PBL5"/>
    <mergeCell ref="PBM5:PBN5"/>
    <mergeCell ref="PBO5:PBP5"/>
    <mergeCell ref="PBQ5:PBR5"/>
    <mergeCell ref="PBS5:PBT5"/>
    <mergeCell ref="PBA5:PBB5"/>
    <mergeCell ref="PBC5:PBD5"/>
    <mergeCell ref="PBE5:PBF5"/>
    <mergeCell ref="PBG5:PBH5"/>
    <mergeCell ref="PBI5:PBJ5"/>
    <mergeCell ref="PAQ5:PAR5"/>
    <mergeCell ref="PAS5:PAT5"/>
    <mergeCell ref="PAU5:PAV5"/>
    <mergeCell ref="PAW5:PAX5"/>
    <mergeCell ref="PAY5:PAZ5"/>
    <mergeCell ref="PAG5:PAH5"/>
    <mergeCell ref="PAI5:PAJ5"/>
    <mergeCell ref="PAK5:PAL5"/>
    <mergeCell ref="PAM5:PAN5"/>
    <mergeCell ref="PAO5:PAP5"/>
    <mergeCell ref="OZW5:OZX5"/>
    <mergeCell ref="OZY5:OZZ5"/>
    <mergeCell ref="PAA5:PAB5"/>
    <mergeCell ref="PAC5:PAD5"/>
    <mergeCell ref="PAE5:PAF5"/>
    <mergeCell ref="OZM5:OZN5"/>
    <mergeCell ref="OZO5:OZP5"/>
    <mergeCell ref="OZQ5:OZR5"/>
    <mergeCell ref="OZS5:OZT5"/>
    <mergeCell ref="OZU5:OZV5"/>
    <mergeCell ref="OZC5:OZD5"/>
    <mergeCell ref="OZE5:OZF5"/>
    <mergeCell ref="OZG5:OZH5"/>
    <mergeCell ref="OZI5:OZJ5"/>
    <mergeCell ref="OZK5:OZL5"/>
    <mergeCell ref="OYS5:OYT5"/>
    <mergeCell ref="OYU5:OYV5"/>
    <mergeCell ref="OYW5:OYX5"/>
    <mergeCell ref="OYY5:OYZ5"/>
    <mergeCell ref="OZA5:OZB5"/>
    <mergeCell ref="OYI5:OYJ5"/>
    <mergeCell ref="OYK5:OYL5"/>
    <mergeCell ref="OYM5:OYN5"/>
    <mergeCell ref="OYO5:OYP5"/>
    <mergeCell ref="OYQ5:OYR5"/>
    <mergeCell ref="OXY5:OXZ5"/>
    <mergeCell ref="OYA5:OYB5"/>
    <mergeCell ref="OYC5:OYD5"/>
    <mergeCell ref="OYE5:OYF5"/>
    <mergeCell ref="OYG5:OYH5"/>
    <mergeCell ref="OXO5:OXP5"/>
    <mergeCell ref="OXQ5:OXR5"/>
    <mergeCell ref="OXS5:OXT5"/>
    <mergeCell ref="OXU5:OXV5"/>
    <mergeCell ref="OXW5:OXX5"/>
    <mergeCell ref="OXE5:OXF5"/>
    <mergeCell ref="OXG5:OXH5"/>
    <mergeCell ref="OXI5:OXJ5"/>
    <mergeCell ref="OXK5:OXL5"/>
    <mergeCell ref="OXM5:OXN5"/>
    <mergeCell ref="OWU5:OWV5"/>
    <mergeCell ref="OWW5:OWX5"/>
    <mergeCell ref="OWY5:OWZ5"/>
    <mergeCell ref="OXA5:OXB5"/>
    <mergeCell ref="OXC5:OXD5"/>
    <mergeCell ref="OWK5:OWL5"/>
    <mergeCell ref="OWM5:OWN5"/>
    <mergeCell ref="OWO5:OWP5"/>
    <mergeCell ref="OWQ5:OWR5"/>
    <mergeCell ref="OWS5:OWT5"/>
    <mergeCell ref="OWA5:OWB5"/>
    <mergeCell ref="OWC5:OWD5"/>
    <mergeCell ref="OWE5:OWF5"/>
    <mergeCell ref="OWG5:OWH5"/>
    <mergeCell ref="OWI5:OWJ5"/>
    <mergeCell ref="OVQ5:OVR5"/>
    <mergeCell ref="OVS5:OVT5"/>
    <mergeCell ref="OVU5:OVV5"/>
    <mergeCell ref="OVW5:OVX5"/>
    <mergeCell ref="OVY5:OVZ5"/>
    <mergeCell ref="OVG5:OVH5"/>
    <mergeCell ref="OVI5:OVJ5"/>
    <mergeCell ref="OVK5:OVL5"/>
    <mergeCell ref="OVM5:OVN5"/>
    <mergeCell ref="OVO5:OVP5"/>
    <mergeCell ref="OUW5:OUX5"/>
    <mergeCell ref="OUY5:OUZ5"/>
    <mergeCell ref="OVA5:OVB5"/>
    <mergeCell ref="OVC5:OVD5"/>
    <mergeCell ref="OVE5:OVF5"/>
    <mergeCell ref="OUM5:OUN5"/>
    <mergeCell ref="OUO5:OUP5"/>
    <mergeCell ref="OUQ5:OUR5"/>
    <mergeCell ref="OUS5:OUT5"/>
    <mergeCell ref="OUU5:OUV5"/>
    <mergeCell ref="OUC5:OUD5"/>
    <mergeCell ref="OUE5:OUF5"/>
    <mergeCell ref="OUG5:OUH5"/>
    <mergeCell ref="OUI5:OUJ5"/>
    <mergeCell ref="OUK5:OUL5"/>
    <mergeCell ref="OTS5:OTT5"/>
    <mergeCell ref="OTU5:OTV5"/>
    <mergeCell ref="OTW5:OTX5"/>
    <mergeCell ref="OTY5:OTZ5"/>
    <mergeCell ref="OUA5:OUB5"/>
    <mergeCell ref="OTI5:OTJ5"/>
    <mergeCell ref="OTK5:OTL5"/>
    <mergeCell ref="OTM5:OTN5"/>
    <mergeCell ref="OTO5:OTP5"/>
    <mergeCell ref="OTQ5:OTR5"/>
    <mergeCell ref="OSY5:OSZ5"/>
    <mergeCell ref="OTA5:OTB5"/>
    <mergeCell ref="OTC5:OTD5"/>
    <mergeCell ref="OTE5:OTF5"/>
    <mergeCell ref="OTG5:OTH5"/>
    <mergeCell ref="OSO5:OSP5"/>
    <mergeCell ref="OSQ5:OSR5"/>
    <mergeCell ref="OSS5:OST5"/>
    <mergeCell ref="OSU5:OSV5"/>
    <mergeCell ref="OSW5:OSX5"/>
    <mergeCell ref="OSE5:OSF5"/>
    <mergeCell ref="OSG5:OSH5"/>
    <mergeCell ref="OSI5:OSJ5"/>
    <mergeCell ref="OSK5:OSL5"/>
    <mergeCell ref="OSM5:OSN5"/>
    <mergeCell ref="ORU5:ORV5"/>
    <mergeCell ref="ORW5:ORX5"/>
    <mergeCell ref="ORY5:ORZ5"/>
    <mergeCell ref="OSA5:OSB5"/>
    <mergeCell ref="OSC5:OSD5"/>
    <mergeCell ref="ORK5:ORL5"/>
    <mergeCell ref="ORM5:ORN5"/>
    <mergeCell ref="ORO5:ORP5"/>
    <mergeCell ref="ORQ5:ORR5"/>
    <mergeCell ref="ORS5:ORT5"/>
    <mergeCell ref="ORA5:ORB5"/>
    <mergeCell ref="ORC5:ORD5"/>
    <mergeCell ref="ORE5:ORF5"/>
    <mergeCell ref="ORG5:ORH5"/>
    <mergeCell ref="ORI5:ORJ5"/>
    <mergeCell ref="OQQ5:OQR5"/>
    <mergeCell ref="OQS5:OQT5"/>
    <mergeCell ref="OQU5:OQV5"/>
    <mergeCell ref="OQW5:OQX5"/>
    <mergeCell ref="OQY5:OQZ5"/>
    <mergeCell ref="OQG5:OQH5"/>
    <mergeCell ref="OQI5:OQJ5"/>
    <mergeCell ref="OQK5:OQL5"/>
    <mergeCell ref="OQM5:OQN5"/>
    <mergeCell ref="OQO5:OQP5"/>
    <mergeCell ref="OPW5:OPX5"/>
    <mergeCell ref="OPY5:OPZ5"/>
    <mergeCell ref="OQA5:OQB5"/>
    <mergeCell ref="OQC5:OQD5"/>
    <mergeCell ref="OQE5:OQF5"/>
    <mergeCell ref="OPM5:OPN5"/>
    <mergeCell ref="OPO5:OPP5"/>
    <mergeCell ref="OPQ5:OPR5"/>
    <mergeCell ref="OPS5:OPT5"/>
    <mergeCell ref="OPU5:OPV5"/>
    <mergeCell ref="OPC5:OPD5"/>
    <mergeCell ref="OPE5:OPF5"/>
    <mergeCell ref="OPG5:OPH5"/>
    <mergeCell ref="OPI5:OPJ5"/>
    <mergeCell ref="OPK5:OPL5"/>
    <mergeCell ref="OOS5:OOT5"/>
    <mergeCell ref="OOU5:OOV5"/>
    <mergeCell ref="OOW5:OOX5"/>
    <mergeCell ref="OOY5:OOZ5"/>
    <mergeCell ref="OPA5:OPB5"/>
    <mergeCell ref="OOI5:OOJ5"/>
    <mergeCell ref="OOK5:OOL5"/>
    <mergeCell ref="OOM5:OON5"/>
    <mergeCell ref="OOO5:OOP5"/>
    <mergeCell ref="OOQ5:OOR5"/>
    <mergeCell ref="ONY5:ONZ5"/>
    <mergeCell ref="OOA5:OOB5"/>
    <mergeCell ref="OOC5:OOD5"/>
    <mergeCell ref="OOE5:OOF5"/>
    <mergeCell ref="OOG5:OOH5"/>
    <mergeCell ref="ONO5:ONP5"/>
    <mergeCell ref="ONQ5:ONR5"/>
    <mergeCell ref="ONS5:ONT5"/>
    <mergeCell ref="ONU5:ONV5"/>
    <mergeCell ref="ONW5:ONX5"/>
    <mergeCell ref="ONE5:ONF5"/>
    <mergeCell ref="ONG5:ONH5"/>
    <mergeCell ref="ONI5:ONJ5"/>
    <mergeCell ref="ONK5:ONL5"/>
    <mergeCell ref="ONM5:ONN5"/>
    <mergeCell ref="OMU5:OMV5"/>
    <mergeCell ref="OMW5:OMX5"/>
    <mergeCell ref="OMY5:OMZ5"/>
    <mergeCell ref="ONA5:ONB5"/>
    <mergeCell ref="ONC5:OND5"/>
    <mergeCell ref="OMK5:OML5"/>
    <mergeCell ref="OMM5:OMN5"/>
    <mergeCell ref="OMO5:OMP5"/>
    <mergeCell ref="OMQ5:OMR5"/>
    <mergeCell ref="OMS5:OMT5"/>
    <mergeCell ref="OMA5:OMB5"/>
    <mergeCell ref="OMC5:OMD5"/>
    <mergeCell ref="OME5:OMF5"/>
    <mergeCell ref="OMG5:OMH5"/>
    <mergeCell ref="OMI5:OMJ5"/>
    <mergeCell ref="OLQ5:OLR5"/>
    <mergeCell ref="OLS5:OLT5"/>
    <mergeCell ref="OLU5:OLV5"/>
    <mergeCell ref="OLW5:OLX5"/>
    <mergeCell ref="OLY5:OLZ5"/>
    <mergeCell ref="OLG5:OLH5"/>
    <mergeCell ref="OLI5:OLJ5"/>
    <mergeCell ref="OLK5:OLL5"/>
    <mergeCell ref="OLM5:OLN5"/>
    <mergeCell ref="OLO5:OLP5"/>
    <mergeCell ref="OKW5:OKX5"/>
    <mergeCell ref="OKY5:OKZ5"/>
    <mergeCell ref="OLA5:OLB5"/>
    <mergeCell ref="OLC5:OLD5"/>
    <mergeCell ref="OLE5:OLF5"/>
    <mergeCell ref="OKM5:OKN5"/>
    <mergeCell ref="OKO5:OKP5"/>
    <mergeCell ref="OKQ5:OKR5"/>
    <mergeCell ref="OKS5:OKT5"/>
    <mergeCell ref="OKU5:OKV5"/>
    <mergeCell ref="OKC5:OKD5"/>
    <mergeCell ref="OKE5:OKF5"/>
    <mergeCell ref="OKG5:OKH5"/>
    <mergeCell ref="OKI5:OKJ5"/>
    <mergeCell ref="OKK5:OKL5"/>
    <mergeCell ref="OJS5:OJT5"/>
    <mergeCell ref="OJU5:OJV5"/>
    <mergeCell ref="OJW5:OJX5"/>
    <mergeCell ref="OJY5:OJZ5"/>
    <mergeCell ref="OKA5:OKB5"/>
    <mergeCell ref="OJI5:OJJ5"/>
    <mergeCell ref="OJK5:OJL5"/>
    <mergeCell ref="OJM5:OJN5"/>
    <mergeCell ref="OJO5:OJP5"/>
    <mergeCell ref="OJQ5:OJR5"/>
    <mergeCell ref="OIY5:OIZ5"/>
    <mergeCell ref="OJA5:OJB5"/>
    <mergeCell ref="OJC5:OJD5"/>
    <mergeCell ref="OJE5:OJF5"/>
    <mergeCell ref="OJG5:OJH5"/>
    <mergeCell ref="OIO5:OIP5"/>
    <mergeCell ref="OIQ5:OIR5"/>
    <mergeCell ref="OIS5:OIT5"/>
    <mergeCell ref="OIU5:OIV5"/>
    <mergeCell ref="OIW5:OIX5"/>
    <mergeCell ref="OIE5:OIF5"/>
    <mergeCell ref="OIG5:OIH5"/>
    <mergeCell ref="OII5:OIJ5"/>
    <mergeCell ref="OIK5:OIL5"/>
    <mergeCell ref="OIM5:OIN5"/>
    <mergeCell ref="OHU5:OHV5"/>
    <mergeCell ref="OHW5:OHX5"/>
    <mergeCell ref="OHY5:OHZ5"/>
    <mergeCell ref="OIA5:OIB5"/>
    <mergeCell ref="OIC5:OID5"/>
    <mergeCell ref="OHK5:OHL5"/>
    <mergeCell ref="OHM5:OHN5"/>
    <mergeCell ref="OHO5:OHP5"/>
    <mergeCell ref="OHQ5:OHR5"/>
    <mergeCell ref="OHS5:OHT5"/>
    <mergeCell ref="OHA5:OHB5"/>
    <mergeCell ref="OHC5:OHD5"/>
    <mergeCell ref="OHE5:OHF5"/>
    <mergeCell ref="OHG5:OHH5"/>
    <mergeCell ref="OHI5:OHJ5"/>
    <mergeCell ref="OGQ5:OGR5"/>
    <mergeCell ref="OGS5:OGT5"/>
    <mergeCell ref="OGU5:OGV5"/>
    <mergeCell ref="OGW5:OGX5"/>
    <mergeCell ref="OGY5:OGZ5"/>
    <mergeCell ref="OGG5:OGH5"/>
    <mergeCell ref="OGI5:OGJ5"/>
    <mergeCell ref="OGK5:OGL5"/>
    <mergeCell ref="OGM5:OGN5"/>
    <mergeCell ref="OGO5:OGP5"/>
    <mergeCell ref="OFW5:OFX5"/>
    <mergeCell ref="OFY5:OFZ5"/>
    <mergeCell ref="OGA5:OGB5"/>
    <mergeCell ref="OGC5:OGD5"/>
    <mergeCell ref="OGE5:OGF5"/>
    <mergeCell ref="OFM5:OFN5"/>
    <mergeCell ref="OFO5:OFP5"/>
    <mergeCell ref="OFQ5:OFR5"/>
    <mergeCell ref="OFS5:OFT5"/>
    <mergeCell ref="OFU5:OFV5"/>
    <mergeCell ref="OFC5:OFD5"/>
    <mergeCell ref="OFE5:OFF5"/>
    <mergeCell ref="OFG5:OFH5"/>
    <mergeCell ref="OFI5:OFJ5"/>
    <mergeCell ref="OFK5:OFL5"/>
    <mergeCell ref="OES5:OET5"/>
    <mergeCell ref="OEU5:OEV5"/>
    <mergeCell ref="OEW5:OEX5"/>
    <mergeCell ref="OEY5:OEZ5"/>
    <mergeCell ref="OFA5:OFB5"/>
    <mergeCell ref="OEI5:OEJ5"/>
    <mergeCell ref="OEK5:OEL5"/>
    <mergeCell ref="OEM5:OEN5"/>
    <mergeCell ref="OEO5:OEP5"/>
    <mergeCell ref="OEQ5:OER5"/>
    <mergeCell ref="ODY5:ODZ5"/>
    <mergeCell ref="OEA5:OEB5"/>
    <mergeCell ref="OEC5:OED5"/>
    <mergeCell ref="OEE5:OEF5"/>
    <mergeCell ref="OEG5:OEH5"/>
    <mergeCell ref="ODO5:ODP5"/>
    <mergeCell ref="ODQ5:ODR5"/>
    <mergeCell ref="ODS5:ODT5"/>
    <mergeCell ref="ODU5:ODV5"/>
    <mergeCell ref="ODW5:ODX5"/>
    <mergeCell ref="ODE5:ODF5"/>
    <mergeCell ref="ODG5:ODH5"/>
    <mergeCell ref="ODI5:ODJ5"/>
    <mergeCell ref="ODK5:ODL5"/>
    <mergeCell ref="ODM5:ODN5"/>
    <mergeCell ref="OCU5:OCV5"/>
    <mergeCell ref="OCW5:OCX5"/>
    <mergeCell ref="OCY5:OCZ5"/>
    <mergeCell ref="ODA5:ODB5"/>
    <mergeCell ref="ODC5:ODD5"/>
    <mergeCell ref="OCK5:OCL5"/>
    <mergeCell ref="OCM5:OCN5"/>
    <mergeCell ref="OCO5:OCP5"/>
    <mergeCell ref="OCQ5:OCR5"/>
    <mergeCell ref="OCS5:OCT5"/>
    <mergeCell ref="OCA5:OCB5"/>
    <mergeCell ref="OCC5:OCD5"/>
    <mergeCell ref="OCE5:OCF5"/>
    <mergeCell ref="OCG5:OCH5"/>
    <mergeCell ref="OCI5:OCJ5"/>
    <mergeCell ref="OBQ5:OBR5"/>
    <mergeCell ref="OBS5:OBT5"/>
    <mergeCell ref="OBU5:OBV5"/>
    <mergeCell ref="OBW5:OBX5"/>
    <mergeCell ref="OBY5:OBZ5"/>
    <mergeCell ref="OBG5:OBH5"/>
    <mergeCell ref="OBI5:OBJ5"/>
    <mergeCell ref="OBK5:OBL5"/>
    <mergeCell ref="OBM5:OBN5"/>
    <mergeCell ref="OBO5:OBP5"/>
    <mergeCell ref="OAW5:OAX5"/>
    <mergeCell ref="OAY5:OAZ5"/>
    <mergeCell ref="OBA5:OBB5"/>
    <mergeCell ref="OBC5:OBD5"/>
    <mergeCell ref="OBE5:OBF5"/>
    <mergeCell ref="OAM5:OAN5"/>
    <mergeCell ref="OAO5:OAP5"/>
    <mergeCell ref="OAQ5:OAR5"/>
    <mergeCell ref="OAS5:OAT5"/>
    <mergeCell ref="OAU5:OAV5"/>
    <mergeCell ref="OAC5:OAD5"/>
    <mergeCell ref="OAE5:OAF5"/>
    <mergeCell ref="OAG5:OAH5"/>
    <mergeCell ref="OAI5:OAJ5"/>
    <mergeCell ref="OAK5:OAL5"/>
    <mergeCell ref="NZS5:NZT5"/>
    <mergeCell ref="NZU5:NZV5"/>
    <mergeCell ref="NZW5:NZX5"/>
    <mergeCell ref="NZY5:NZZ5"/>
    <mergeCell ref="OAA5:OAB5"/>
    <mergeCell ref="NZI5:NZJ5"/>
    <mergeCell ref="NZK5:NZL5"/>
    <mergeCell ref="NZM5:NZN5"/>
    <mergeCell ref="NZO5:NZP5"/>
    <mergeCell ref="NZQ5:NZR5"/>
    <mergeCell ref="NYY5:NYZ5"/>
    <mergeCell ref="NZA5:NZB5"/>
    <mergeCell ref="NZC5:NZD5"/>
    <mergeCell ref="NZE5:NZF5"/>
    <mergeCell ref="NZG5:NZH5"/>
    <mergeCell ref="NYO5:NYP5"/>
    <mergeCell ref="NYQ5:NYR5"/>
    <mergeCell ref="NYS5:NYT5"/>
    <mergeCell ref="NYU5:NYV5"/>
    <mergeCell ref="NYW5:NYX5"/>
    <mergeCell ref="NYE5:NYF5"/>
    <mergeCell ref="NYG5:NYH5"/>
    <mergeCell ref="NYI5:NYJ5"/>
    <mergeCell ref="NYK5:NYL5"/>
    <mergeCell ref="NYM5:NYN5"/>
    <mergeCell ref="NXU5:NXV5"/>
    <mergeCell ref="NXW5:NXX5"/>
    <mergeCell ref="NXY5:NXZ5"/>
    <mergeCell ref="NYA5:NYB5"/>
    <mergeCell ref="NYC5:NYD5"/>
    <mergeCell ref="NXK5:NXL5"/>
    <mergeCell ref="NXM5:NXN5"/>
    <mergeCell ref="NXO5:NXP5"/>
    <mergeCell ref="NXQ5:NXR5"/>
    <mergeCell ref="NXS5:NXT5"/>
    <mergeCell ref="NXA5:NXB5"/>
    <mergeCell ref="NXC5:NXD5"/>
    <mergeCell ref="NXE5:NXF5"/>
    <mergeCell ref="NXG5:NXH5"/>
    <mergeCell ref="NXI5:NXJ5"/>
    <mergeCell ref="NWQ5:NWR5"/>
    <mergeCell ref="NWS5:NWT5"/>
    <mergeCell ref="NWU5:NWV5"/>
    <mergeCell ref="NWW5:NWX5"/>
    <mergeCell ref="NWY5:NWZ5"/>
    <mergeCell ref="NWG5:NWH5"/>
    <mergeCell ref="NWI5:NWJ5"/>
    <mergeCell ref="NWK5:NWL5"/>
    <mergeCell ref="NWM5:NWN5"/>
    <mergeCell ref="NWO5:NWP5"/>
    <mergeCell ref="NVW5:NVX5"/>
    <mergeCell ref="NVY5:NVZ5"/>
    <mergeCell ref="NWA5:NWB5"/>
    <mergeCell ref="NWC5:NWD5"/>
    <mergeCell ref="NWE5:NWF5"/>
    <mergeCell ref="NVM5:NVN5"/>
    <mergeCell ref="NVO5:NVP5"/>
    <mergeCell ref="NVQ5:NVR5"/>
    <mergeCell ref="NVS5:NVT5"/>
    <mergeCell ref="NVU5:NVV5"/>
    <mergeCell ref="NVC5:NVD5"/>
    <mergeCell ref="NVE5:NVF5"/>
    <mergeCell ref="NVG5:NVH5"/>
    <mergeCell ref="NVI5:NVJ5"/>
    <mergeCell ref="NVK5:NVL5"/>
    <mergeCell ref="NUS5:NUT5"/>
    <mergeCell ref="NUU5:NUV5"/>
    <mergeCell ref="NUW5:NUX5"/>
    <mergeCell ref="NUY5:NUZ5"/>
    <mergeCell ref="NVA5:NVB5"/>
    <mergeCell ref="NUI5:NUJ5"/>
    <mergeCell ref="NUK5:NUL5"/>
    <mergeCell ref="NUM5:NUN5"/>
    <mergeCell ref="NUO5:NUP5"/>
    <mergeCell ref="NUQ5:NUR5"/>
    <mergeCell ref="NTY5:NTZ5"/>
    <mergeCell ref="NUA5:NUB5"/>
    <mergeCell ref="NUC5:NUD5"/>
    <mergeCell ref="NUE5:NUF5"/>
    <mergeCell ref="NUG5:NUH5"/>
    <mergeCell ref="NTO5:NTP5"/>
    <mergeCell ref="NTQ5:NTR5"/>
    <mergeCell ref="NTS5:NTT5"/>
    <mergeCell ref="NTU5:NTV5"/>
    <mergeCell ref="NTW5:NTX5"/>
    <mergeCell ref="NTE5:NTF5"/>
    <mergeCell ref="NTG5:NTH5"/>
    <mergeCell ref="NTI5:NTJ5"/>
    <mergeCell ref="NTK5:NTL5"/>
    <mergeCell ref="NTM5:NTN5"/>
    <mergeCell ref="NSU5:NSV5"/>
    <mergeCell ref="NSW5:NSX5"/>
    <mergeCell ref="NSY5:NSZ5"/>
    <mergeCell ref="NTA5:NTB5"/>
    <mergeCell ref="NTC5:NTD5"/>
    <mergeCell ref="NSK5:NSL5"/>
    <mergeCell ref="NSM5:NSN5"/>
    <mergeCell ref="NSO5:NSP5"/>
    <mergeCell ref="NSQ5:NSR5"/>
    <mergeCell ref="NSS5:NST5"/>
    <mergeCell ref="NSA5:NSB5"/>
    <mergeCell ref="NSC5:NSD5"/>
    <mergeCell ref="NSE5:NSF5"/>
    <mergeCell ref="NSG5:NSH5"/>
    <mergeCell ref="NSI5:NSJ5"/>
    <mergeCell ref="NRQ5:NRR5"/>
    <mergeCell ref="NRS5:NRT5"/>
    <mergeCell ref="NRU5:NRV5"/>
    <mergeCell ref="NRW5:NRX5"/>
    <mergeCell ref="NRY5:NRZ5"/>
    <mergeCell ref="NRG5:NRH5"/>
    <mergeCell ref="NRI5:NRJ5"/>
    <mergeCell ref="NRK5:NRL5"/>
    <mergeCell ref="NRM5:NRN5"/>
    <mergeCell ref="NRO5:NRP5"/>
    <mergeCell ref="NQW5:NQX5"/>
    <mergeCell ref="NQY5:NQZ5"/>
    <mergeCell ref="NRA5:NRB5"/>
    <mergeCell ref="NRC5:NRD5"/>
    <mergeCell ref="NRE5:NRF5"/>
    <mergeCell ref="NQM5:NQN5"/>
    <mergeCell ref="NQO5:NQP5"/>
    <mergeCell ref="NQQ5:NQR5"/>
    <mergeCell ref="NQS5:NQT5"/>
    <mergeCell ref="NQU5:NQV5"/>
    <mergeCell ref="NQC5:NQD5"/>
    <mergeCell ref="NQE5:NQF5"/>
    <mergeCell ref="NQG5:NQH5"/>
    <mergeCell ref="NQI5:NQJ5"/>
    <mergeCell ref="NQK5:NQL5"/>
    <mergeCell ref="NPS5:NPT5"/>
    <mergeCell ref="NPU5:NPV5"/>
    <mergeCell ref="NPW5:NPX5"/>
    <mergeCell ref="NPY5:NPZ5"/>
    <mergeCell ref="NQA5:NQB5"/>
    <mergeCell ref="NPI5:NPJ5"/>
    <mergeCell ref="NPK5:NPL5"/>
    <mergeCell ref="NPM5:NPN5"/>
    <mergeCell ref="NPO5:NPP5"/>
    <mergeCell ref="NPQ5:NPR5"/>
    <mergeCell ref="NOY5:NOZ5"/>
    <mergeCell ref="NPA5:NPB5"/>
    <mergeCell ref="NPC5:NPD5"/>
    <mergeCell ref="NPE5:NPF5"/>
    <mergeCell ref="NPG5:NPH5"/>
    <mergeCell ref="NOO5:NOP5"/>
    <mergeCell ref="NOQ5:NOR5"/>
    <mergeCell ref="NOS5:NOT5"/>
    <mergeCell ref="NOU5:NOV5"/>
    <mergeCell ref="NOW5:NOX5"/>
    <mergeCell ref="NOE5:NOF5"/>
    <mergeCell ref="NOG5:NOH5"/>
    <mergeCell ref="NOI5:NOJ5"/>
    <mergeCell ref="NOK5:NOL5"/>
    <mergeCell ref="NOM5:NON5"/>
    <mergeCell ref="NNU5:NNV5"/>
    <mergeCell ref="NNW5:NNX5"/>
    <mergeCell ref="NNY5:NNZ5"/>
    <mergeCell ref="NOA5:NOB5"/>
    <mergeCell ref="NOC5:NOD5"/>
    <mergeCell ref="NNK5:NNL5"/>
    <mergeCell ref="NNM5:NNN5"/>
    <mergeCell ref="NNO5:NNP5"/>
    <mergeCell ref="NNQ5:NNR5"/>
    <mergeCell ref="NNS5:NNT5"/>
    <mergeCell ref="NNA5:NNB5"/>
    <mergeCell ref="NNC5:NND5"/>
    <mergeCell ref="NNE5:NNF5"/>
    <mergeCell ref="NNG5:NNH5"/>
    <mergeCell ref="NNI5:NNJ5"/>
    <mergeCell ref="NMQ5:NMR5"/>
    <mergeCell ref="NMS5:NMT5"/>
    <mergeCell ref="NMU5:NMV5"/>
    <mergeCell ref="NMW5:NMX5"/>
    <mergeCell ref="NMY5:NMZ5"/>
    <mergeCell ref="NMG5:NMH5"/>
    <mergeCell ref="NMI5:NMJ5"/>
    <mergeCell ref="NMK5:NML5"/>
    <mergeCell ref="NMM5:NMN5"/>
    <mergeCell ref="NMO5:NMP5"/>
    <mergeCell ref="NLW5:NLX5"/>
    <mergeCell ref="NLY5:NLZ5"/>
    <mergeCell ref="NMA5:NMB5"/>
    <mergeCell ref="NMC5:NMD5"/>
    <mergeCell ref="NME5:NMF5"/>
    <mergeCell ref="NLM5:NLN5"/>
    <mergeCell ref="NLO5:NLP5"/>
    <mergeCell ref="NLQ5:NLR5"/>
    <mergeCell ref="NLS5:NLT5"/>
    <mergeCell ref="NLU5:NLV5"/>
    <mergeCell ref="NLC5:NLD5"/>
    <mergeCell ref="NLE5:NLF5"/>
    <mergeCell ref="NLG5:NLH5"/>
    <mergeCell ref="NLI5:NLJ5"/>
    <mergeCell ref="NLK5:NLL5"/>
    <mergeCell ref="NKS5:NKT5"/>
    <mergeCell ref="NKU5:NKV5"/>
    <mergeCell ref="NKW5:NKX5"/>
    <mergeCell ref="NKY5:NKZ5"/>
    <mergeCell ref="NLA5:NLB5"/>
    <mergeCell ref="NKI5:NKJ5"/>
    <mergeCell ref="NKK5:NKL5"/>
    <mergeCell ref="NKM5:NKN5"/>
    <mergeCell ref="NKO5:NKP5"/>
    <mergeCell ref="NKQ5:NKR5"/>
    <mergeCell ref="NJY5:NJZ5"/>
    <mergeCell ref="NKA5:NKB5"/>
    <mergeCell ref="NKC5:NKD5"/>
    <mergeCell ref="NKE5:NKF5"/>
    <mergeCell ref="NKG5:NKH5"/>
    <mergeCell ref="NJO5:NJP5"/>
    <mergeCell ref="NJQ5:NJR5"/>
    <mergeCell ref="NJS5:NJT5"/>
    <mergeCell ref="NJU5:NJV5"/>
    <mergeCell ref="NJW5:NJX5"/>
    <mergeCell ref="NJE5:NJF5"/>
    <mergeCell ref="NJG5:NJH5"/>
    <mergeCell ref="NJI5:NJJ5"/>
    <mergeCell ref="NJK5:NJL5"/>
    <mergeCell ref="NJM5:NJN5"/>
    <mergeCell ref="NIU5:NIV5"/>
    <mergeCell ref="NIW5:NIX5"/>
    <mergeCell ref="NIY5:NIZ5"/>
    <mergeCell ref="NJA5:NJB5"/>
    <mergeCell ref="NJC5:NJD5"/>
    <mergeCell ref="NIK5:NIL5"/>
    <mergeCell ref="NIM5:NIN5"/>
    <mergeCell ref="NIO5:NIP5"/>
    <mergeCell ref="NIQ5:NIR5"/>
    <mergeCell ref="NIS5:NIT5"/>
    <mergeCell ref="NIA5:NIB5"/>
    <mergeCell ref="NIC5:NID5"/>
    <mergeCell ref="NIE5:NIF5"/>
    <mergeCell ref="NIG5:NIH5"/>
    <mergeCell ref="NII5:NIJ5"/>
    <mergeCell ref="NHQ5:NHR5"/>
    <mergeCell ref="NHS5:NHT5"/>
    <mergeCell ref="NHU5:NHV5"/>
    <mergeCell ref="NHW5:NHX5"/>
    <mergeCell ref="NHY5:NHZ5"/>
    <mergeCell ref="NHG5:NHH5"/>
    <mergeCell ref="NHI5:NHJ5"/>
    <mergeCell ref="NHK5:NHL5"/>
    <mergeCell ref="NHM5:NHN5"/>
    <mergeCell ref="NHO5:NHP5"/>
    <mergeCell ref="NGW5:NGX5"/>
    <mergeCell ref="NGY5:NGZ5"/>
    <mergeCell ref="NHA5:NHB5"/>
    <mergeCell ref="NHC5:NHD5"/>
    <mergeCell ref="NHE5:NHF5"/>
    <mergeCell ref="NGM5:NGN5"/>
    <mergeCell ref="NGO5:NGP5"/>
    <mergeCell ref="NGQ5:NGR5"/>
    <mergeCell ref="NGS5:NGT5"/>
    <mergeCell ref="NGU5:NGV5"/>
    <mergeCell ref="NGC5:NGD5"/>
    <mergeCell ref="NGE5:NGF5"/>
    <mergeCell ref="NGG5:NGH5"/>
    <mergeCell ref="NGI5:NGJ5"/>
    <mergeCell ref="NGK5:NGL5"/>
    <mergeCell ref="NFS5:NFT5"/>
    <mergeCell ref="NFU5:NFV5"/>
    <mergeCell ref="NFW5:NFX5"/>
    <mergeCell ref="NFY5:NFZ5"/>
    <mergeCell ref="NGA5:NGB5"/>
    <mergeCell ref="NFI5:NFJ5"/>
    <mergeCell ref="NFK5:NFL5"/>
    <mergeCell ref="NFM5:NFN5"/>
    <mergeCell ref="NFO5:NFP5"/>
    <mergeCell ref="NFQ5:NFR5"/>
    <mergeCell ref="NEY5:NEZ5"/>
    <mergeCell ref="NFA5:NFB5"/>
    <mergeCell ref="NFC5:NFD5"/>
    <mergeCell ref="NFE5:NFF5"/>
    <mergeCell ref="NFG5:NFH5"/>
    <mergeCell ref="NEO5:NEP5"/>
    <mergeCell ref="NEQ5:NER5"/>
    <mergeCell ref="NES5:NET5"/>
    <mergeCell ref="NEU5:NEV5"/>
    <mergeCell ref="NEW5:NEX5"/>
    <mergeCell ref="NEE5:NEF5"/>
    <mergeCell ref="NEG5:NEH5"/>
    <mergeCell ref="NEI5:NEJ5"/>
    <mergeCell ref="NEK5:NEL5"/>
    <mergeCell ref="NEM5:NEN5"/>
    <mergeCell ref="NDU5:NDV5"/>
    <mergeCell ref="NDW5:NDX5"/>
    <mergeCell ref="NDY5:NDZ5"/>
    <mergeCell ref="NEA5:NEB5"/>
    <mergeCell ref="NEC5:NED5"/>
    <mergeCell ref="NDK5:NDL5"/>
    <mergeCell ref="NDM5:NDN5"/>
    <mergeCell ref="NDO5:NDP5"/>
    <mergeCell ref="NDQ5:NDR5"/>
    <mergeCell ref="NDS5:NDT5"/>
    <mergeCell ref="NDA5:NDB5"/>
    <mergeCell ref="NDC5:NDD5"/>
    <mergeCell ref="NDE5:NDF5"/>
    <mergeCell ref="NDG5:NDH5"/>
    <mergeCell ref="NDI5:NDJ5"/>
    <mergeCell ref="NCQ5:NCR5"/>
    <mergeCell ref="NCS5:NCT5"/>
    <mergeCell ref="NCU5:NCV5"/>
    <mergeCell ref="NCW5:NCX5"/>
    <mergeCell ref="NCY5:NCZ5"/>
    <mergeCell ref="NCG5:NCH5"/>
    <mergeCell ref="NCI5:NCJ5"/>
    <mergeCell ref="NCK5:NCL5"/>
    <mergeCell ref="NCM5:NCN5"/>
    <mergeCell ref="NCO5:NCP5"/>
    <mergeCell ref="NBW5:NBX5"/>
    <mergeCell ref="NBY5:NBZ5"/>
    <mergeCell ref="NCA5:NCB5"/>
    <mergeCell ref="NCC5:NCD5"/>
    <mergeCell ref="NCE5:NCF5"/>
    <mergeCell ref="NBM5:NBN5"/>
    <mergeCell ref="NBO5:NBP5"/>
    <mergeCell ref="NBQ5:NBR5"/>
    <mergeCell ref="NBS5:NBT5"/>
    <mergeCell ref="NBU5:NBV5"/>
    <mergeCell ref="NBC5:NBD5"/>
    <mergeCell ref="NBE5:NBF5"/>
    <mergeCell ref="NBG5:NBH5"/>
    <mergeCell ref="NBI5:NBJ5"/>
    <mergeCell ref="NBK5:NBL5"/>
    <mergeCell ref="NAS5:NAT5"/>
    <mergeCell ref="NAU5:NAV5"/>
    <mergeCell ref="NAW5:NAX5"/>
    <mergeCell ref="NAY5:NAZ5"/>
    <mergeCell ref="NBA5:NBB5"/>
    <mergeCell ref="NAI5:NAJ5"/>
    <mergeCell ref="NAK5:NAL5"/>
    <mergeCell ref="NAM5:NAN5"/>
    <mergeCell ref="NAO5:NAP5"/>
    <mergeCell ref="NAQ5:NAR5"/>
    <mergeCell ref="MZY5:MZZ5"/>
    <mergeCell ref="NAA5:NAB5"/>
    <mergeCell ref="NAC5:NAD5"/>
    <mergeCell ref="NAE5:NAF5"/>
    <mergeCell ref="NAG5:NAH5"/>
    <mergeCell ref="MZO5:MZP5"/>
    <mergeCell ref="MZQ5:MZR5"/>
    <mergeCell ref="MZS5:MZT5"/>
    <mergeCell ref="MZU5:MZV5"/>
    <mergeCell ref="MZW5:MZX5"/>
    <mergeCell ref="MZE5:MZF5"/>
    <mergeCell ref="MZG5:MZH5"/>
    <mergeCell ref="MZI5:MZJ5"/>
    <mergeCell ref="MZK5:MZL5"/>
    <mergeCell ref="MZM5:MZN5"/>
    <mergeCell ref="MYU5:MYV5"/>
    <mergeCell ref="MYW5:MYX5"/>
    <mergeCell ref="MYY5:MYZ5"/>
    <mergeCell ref="MZA5:MZB5"/>
    <mergeCell ref="MZC5:MZD5"/>
    <mergeCell ref="MYK5:MYL5"/>
    <mergeCell ref="MYM5:MYN5"/>
    <mergeCell ref="MYO5:MYP5"/>
    <mergeCell ref="MYQ5:MYR5"/>
    <mergeCell ref="MYS5:MYT5"/>
    <mergeCell ref="MYA5:MYB5"/>
    <mergeCell ref="MYC5:MYD5"/>
    <mergeCell ref="MYE5:MYF5"/>
    <mergeCell ref="MYG5:MYH5"/>
    <mergeCell ref="MYI5:MYJ5"/>
    <mergeCell ref="MXQ5:MXR5"/>
    <mergeCell ref="MXS5:MXT5"/>
    <mergeCell ref="MXU5:MXV5"/>
    <mergeCell ref="MXW5:MXX5"/>
    <mergeCell ref="MXY5:MXZ5"/>
    <mergeCell ref="MXG5:MXH5"/>
    <mergeCell ref="MXI5:MXJ5"/>
    <mergeCell ref="MXK5:MXL5"/>
    <mergeCell ref="MXM5:MXN5"/>
    <mergeCell ref="MXO5:MXP5"/>
    <mergeCell ref="MWW5:MWX5"/>
    <mergeCell ref="MWY5:MWZ5"/>
    <mergeCell ref="MXA5:MXB5"/>
    <mergeCell ref="MXC5:MXD5"/>
    <mergeCell ref="MXE5:MXF5"/>
    <mergeCell ref="MWM5:MWN5"/>
    <mergeCell ref="MWO5:MWP5"/>
    <mergeCell ref="MWQ5:MWR5"/>
    <mergeCell ref="MWS5:MWT5"/>
    <mergeCell ref="MWU5:MWV5"/>
    <mergeCell ref="MWC5:MWD5"/>
    <mergeCell ref="MWE5:MWF5"/>
    <mergeCell ref="MWG5:MWH5"/>
    <mergeCell ref="MWI5:MWJ5"/>
    <mergeCell ref="MWK5:MWL5"/>
    <mergeCell ref="MVS5:MVT5"/>
    <mergeCell ref="MVU5:MVV5"/>
    <mergeCell ref="MVW5:MVX5"/>
    <mergeCell ref="MVY5:MVZ5"/>
    <mergeCell ref="MWA5:MWB5"/>
    <mergeCell ref="MVI5:MVJ5"/>
    <mergeCell ref="MVK5:MVL5"/>
    <mergeCell ref="MVM5:MVN5"/>
    <mergeCell ref="MVO5:MVP5"/>
    <mergeCell ref="MVQ5:MVR5"/>
    <mergeCell ref="MUY5:MUZ5"/>
    <mergeCell ref="MVA5:MVB5"/>
    <mergeCell ref="MVC5:MVD5"/>
    <mergeCell ref="MVE5:MVF5"/>
    <mergeCell ref="MVG5:MVH5"/>
    <mergeCell ref="MUO5:MUP5"/>
    <mergeCell ref="MUQ5:MUR5"/>
    <mergeCell ref="MUS5:MUT5"/>
    <mergeCell ref="MUU5:MUV5"/>
    <mergeCell ref="MUW5:MUX5"/>
    <mergeCell ref="MUE5:MUF5"/>
    <mergeCell ref="MUG5:MUH5"/>
    <mergeCell ref="MUI5:MUJ5"/>
    <mergeCell ref="MUK5:MUL5"/>
    <mergeCell ref="MUM5:MUN5"/>
    <mergeCell ref="MTU5:MTV5"/>
    <mergeCell ref="MTW5:MTX5"/>
    <mergeCell ref="MTY5:MTZ5"/>
    <mergeCell ref="MUA5:MUB5"/>
    <mergeCell ref="MUC5:MUD5"/>
    <mergeCell ref="MTK5:MTL5"/>
    <mergeCell ref="MTM5:MTN5"/>
    <mergeCell ref="MTO5:MTP5"/>
    <mergeCell ref="MTQ5:MTR5"/>
    <mergeCell ref="MTS5:MTT5"/>
    <mergeCell ref="MTA5:MTB5"/>
    <mergeCell ref="MTC5:MTD5"/>
    <mergeCell ref="MTE5:MTF5"/>
    <mergeCell ref="MTG5:MTH5"/>
    <mergeCell ref="MTI5:MTJ5"/>
    <mergeCell ref="MSQ5:MSR5"/>
    <mergeCell ref="MSS5:MST5"/>
    <mergeCell ref="MSU5:MSV5"/>
    <mergeCell ref="MSW5:MSX5"/>
    <mergeCell ref="MSY5:MSZ5"/>
    <mergeCell ref="MSG5:MSH5"/>
    <mergeCell ref="MSI5:MSJ5"/>
    <mergeCell ref="MSK5:MSL5"/>
    <mergeCell ref="MSM5:MSN5"/>
    <mergeCell ref="MSO5:MSP5"/>
    <mergeCell ref="MRW5:MRX5"/>
    <mergeCell ref="MRY5:MRZ5"/>
    <mergeCell ref="MSA5:MSB5"/>
    <mergeCell ref="MSC5:MSD5"/>
    <mergeCell ref="MSE5:MSF5"/>
    <mergeCell ref="MRM5:MRN5"/>
    <mergeCell ref="MRO5:MRP5"/>
    <mergeCell ref="MRQ5:MRR5"/>
    <mergeCell ref="MRS5:MRT5"/>
    <mergeCell ref="MRU5:MRV5"/>
    <mergeCell ref="MRC5:MRD5"/>
    <mergeCell ref="MRE5:MRF5"/>
    <mergeCell ref="MRG5:MRH5"/>
    <mergeCell ref="MRI5:MRJ5"/>
    <mergeCell ref="MRK5:MRL5"/>
    <mergeCell ref="MQS5:MQT5"/>
    <mergeCell ref="MQU5:MQV5"/>
    <mergeCell ref="MQW5:MQX5"/>
    <mergeCell ref="MQY5:MQZ5"/>
    <mergeCell ref="MRA5:MRB5"/>
    <mergeCell ref="MQI5:MQJ5"/>
    <mergeCell ref="MQK5:MQL5"/>
    <mergeCell ref="MQM5:MQN5"/>
    <mergeCell ref="MQO5:MQP5"/>
    <mergeCell ref="MQQ5:MQR5"/>
    <mergeCell ref="MPY5:MPZ5"/>
    <mergeCell ref="MQA5:MQB5"/>
    <mergeCell ref="MQC5:MQD5"/>
    <mergeCell ref="MQE5:MQF5"/>
    <mergeCell ref="MQG5:MQH5"/>
    <mergeCell ref="MPO5:MPP5"/>
    <mergeCell ref="MPQ5:MPR5"/>
    <mergeCell ref="MPS5:MPT5"/>
    <mergeCell ref="MPU5:MPV5"/>
    <mergeCell ref="MPW5:MPX5"/>
    <mergeCell ref="MPE5:MPF5"/>
    <mergeCell ref="MPG5:MPH5"/>
    <mergeCell ref="MPI5:MPJ5"/>
    <mergeCell ref="MPK5:MPL5"/>
    <mergeCell ref="MPM5:MPN5"/>
    <mergeCell ref="MOU5:MOV5"/>
    <mergeCell ref="MOW5:MOX5"/>
    <mergeCell ref="MOY5:MOZ5"/>
    <mergeCell ref="MPA5:MPB5"/>
    <mergeCell ref="MPC5:MPD5"/>
    <mergeCell ref="MOK5:MOL5"/>
    <mergeCell ref="MOM5:MON5"/>
    <mergeCell ref="MOO5:MOP5"/>
    <mergeCell ref="MOQ5:MOR5"/>
    <mergeCell ref="MOS5:MOT5"/>
    <mergeCell ref="MOA5:MOB5"/>
    <mergeCell ref="MOC5:MOD5"/>
    <mergeCell ref="MOE5:MOF5"/>
    <mergeCell ref="MOG5:MOH5"/>
    <mergeCell ref="MOI5:MOJ5"/>
    <mergeCell ref="MNQ5:MNR5"/>
    <mergeCell ref="MNS5:MNT5"/>
    <mergeCell ref="MNU5:MNV5"/>
    <mergeCell ref="MNW5:MNX5"/>
    <mergeCell ref="MNY5:MNZ5"/>
    <mergeCell ref="MNG5:MNH5"/>
    <mergeCell ref="MNI5:MNJ5"/>
    <mergeCell ref="MNK5:MNL5"/>
    <mergeCell ref="MNM5:MNN5"/>
    <mergeCell ref="MNO5:MNP5"/>
    <mergeCell ref="MMW5:MMX5"/>
    <mergeCell ref="MMY5:MMZ5"/>
    <mergeCell ref="MNA5:MNB5"/>
    <mergeCell ref="MNC5:MND5"/>
    <mergeCell ref="MNE5:MNF5"/>
    <mergeCell ref="MMM5:MMN5"/>
    <mergeCell ref="MMO5:MMP5"/>
    <mergeCell ref="MMQ5:MMR5"/>
    <mergeCell ref="MMS5:MMT5"/>
    <mergeCell ref="MMU5:MMV5"/>
    <mergeCell ref="MMC5:MMD5"/>
    <mergeCell ref="MME5:MMF5"/>
    <mergeCell ref="MMG5:MMH5"/>
    <mergeCell ref="MMI5:MMJ5"/>
    <mergeCell ref="MMK5:MML5"/>
    <mergeCell ref="MLS5:MLT5"/>
    <mergeCell ref="MLU5:MLV5"/>
    <mergeCell ref="MLW5:MLX5"/>
    <mergeCell ref="MLY5:MLZ5"/>
    <mergeCell ref="MMA5:MMB5"/>
    <mergeCell ref="MLI5:MLJ5"/>
    <mergeCell ref="MLK5:MLL5"/>
    <mergeCell ref="MLM5:MLN5"/>
    <mergeCell ref="MLO5:MLP5"/>
    <mergeCell ref="MLQ5:MLR5"/>
    <mergeCell ref="MKY5:MKZ5"/>
    <mergeCell ref="MLA5:MLB5"/>
    <mergeCell ref="MLC5:MLD5"/>
    <mergeCell ref="MLE5:MLF5"/>
    <mergeCell ref="MLG5:MLH5"/>
    <mergeCell ref="MKO5:MKP5"/>
    <mergeCell ref="MKQ5:MKR5"/>
    <mergeCell ref="MKS5:MKT5"/>
    <mergeCell ref="MKU5:MKV5"/>
    <mergeCell ref="MKW5:MKX5"/>
    <mergeCell ref="MKE5:MKF5"/>
    <mergeCell ref="MKG5:MKH5"/>
    <mergeCell ref="MKI5:MKJ5"/>
    <mergeCell ref="MKK5:MKL5"/>
    <mergeCell ref="MKM5:MKN5"/>
    <mergeCell ref="MJU5:MJV5"/>
    <mergeCell ref="MJW5:MJX5"/>
    <mergeCell ref="MJY5:MJZ5"/>
    <mergeCell ref="MKA5:MKB5"/>
    <mergeCell ref="MKC5:MKD5"/>
    <mergeCell ref="MJK5:MJL5"/>
    <mergeCell ref="MJM5:MJN5"/>
    <mergeCell ref="MJO5:MJP5"/>
    <mergeCell ref="MJQ5:MJR5"/>
    <mergeCell ref="MJS5:MJT5"/>
    <mergeCell ref="MJA5:MJB5"/>
    <mergeCell ref="MJC5:MJD5"/>
    <mergeCell ref="MJE5:MJF5"/>
    <mergeCell ref="MJG5:MJH5"/>
    <mergeCell ref="MJI5:MJJ5"/>
    <mergeCell ref="MIQ5:MIR5"/>
    <mergeCell ref="MIS5:MIT5"/>
    <mergeCell ref="MIU5:MIV5"/>
    <mergeCell ref="MIW5:MIX5"/>
    <mergeCell ref="MIY5:MIZ5"/>
    <mergeCell ref="MIG5:MIH5"/>
    <mergeCell ref="MII5:MIJ5"/>
    <mergeCell ref="MIK5:MIL5"/>
    <mergeCell ref="MIM5:MIN5"/>
    <mergeCell ref="MIO5:MIP5"/>
    <mergeCell ref="MHW5:MHX5"/>
    <mergeCell ref="MHY5:MHZ5"/>
    <mergeCell ref="MIA5:MIB5"/>
    <mergeCell ref="MIC5:MID5"/>
    <mergeCell ref="MIE5:MIF5"/>
    <mergeCell ref="MHM5:MHN5"/>
    <mergeCell ref="MHO5:MHP5"/>
    <mergeCell ref="MHQ5:MHR5"/>
    <mergeCell ref="MHS5:MHT5"/>
    <mergeCell ref="MHU5:MHV5"/>
    <mergeCell ref="MHC5:MHD5"/>
    <mergeCell ref="MHE5:MHF5"/>
    <mergeCell ref="MHG5:MHH5"/>
    <mergeCell ref="MHI5:MHJ5"/>
    <mergeCell ref="MHK5:MHL5"/>
    <mergeCell ref="MGS5:MGT5"/>
    <mergeCell ref="MGU5:MGV5"/>
    <mergeCell ref="MGW5:MGX5"/>
    <mergeCell ref="MGY5:MGZ5"/>
    <mergeCell ref="MHA5:MHB5"/>
    <mergeCell ref="MGI5:MGJ5"/>
    <mergeCell ref="MGK5:MGL5"/>
    <mergeCell ref="MGM5:MGN5"/>
    <mergeCell ref="MGO5:MGP5"/>
    <mergeCell ref="MGQ5:MGR5"/>
    <mergeCell ref="MFY5:MFZ5"/>
    <mergeCell ref="MGA5:MGB5"/>
    <mergeCell ref="MGC5:MGD5"/>
    <mergeCell ref="MGE5:MGF5"/>
    <mergeCell ref="MGG5:MGH5"/>
    <mergeCell ref="MFO5:MFP5"/>
    <mergeCell ref="MFQ5:MFR5"/>
    <mergeCell ref="MFS5:MFT5"/>
    <mergeCell ref="MFU5:MFV5"/>
    <mergeCell ref="MFW5:MFX5"/>
    <mergeCell ref="MFE5:MFF5"/>
    <mergeCell ref="MFG5:MFH5"/>
    <mergeCell ref="MFI5:MFJ5"/>
    <mergeCell ref="MFK5:MFL5"/>
    <mergeCell ref="MFM5:MFN5"/>
    <mergeCell ref="MEU5:MEV5"/>
    <mergeCell ref="MEW5:MEX5"/>
    <mergeCell ref="MEY5:MEZ5"/>
    <mergeCell ref="MFA5:MFB5"/>
    <mergeCell ref="MFC5:MFD5"/>
    <mergeCell ref="MEK5:MEL5"/>
    <mergeCell ref="MEM5:MEN5"/>
    <mergeCell ref="MEO5:MEP5"/>
    <mergeCell ref="MEQ5:MER5"/>
    <mergeCell ref="MES5:MET5"/>
    <mergeCell ref="MEA5:MEB5"/>
    <mergeCell ref="MEC5:MED5"/>
    <mergeCell ref="MEE5:MEF5"/>
    <mergeCell ref="MEG5:MEH5"/>
    <mergeCell ref="MEI5:MEJ5"/>
    <mergeCell ref="MDQ5:MDR5"/>
    <mergeCell ref="MDS5:MDT5"/>
    <mergeCell ref="MDU5:MDV5"/>
    <mergeCell ref="MDW5:MDX5"/>
    <mergeCell ref="MDY5:MDZ5"/>
    <mergeCell ref="MDG5:MDH5"/>
    <mergeCell ref="MDI5:MDJ5"/>
    <mergeCell ref="MDK5:MDL5"/>
    <mergeCell ref="MDM5:MDN5"/>
    <mergeCell ref="MDO5:MDP5"/>
    <mergeCell ref="MCW5:MCX5"/>
    <mergeCell ref="MCY5:MCZ5"/>
    <mergeCell ref="MDA5:MDB5"/>
    <mergeCell ref="MDC5:MDD5"/>
    <mergeCell ref="MDE5:MDF5"/>
    <mergeCell ref="MCM5:MCN5"/>
    <mergeCell ref="MCO5:MCP5"/>
    <mergeCell ref="MCQ5:MCR5"/>
    <mergeCell ref="MCS5:MCT5"/>
    <mergeCell ref="MCU5:MCV5"/>
    <mergeCell ref="MCC5:MCD5"/>
    <mergeCell ref="MCE5:MCF5"/>
    <mergeCell ref="MCG5:MCH5"/>
    <mergeCell ref="MCI5:MCJ5"/>
    <mergeCell ref="MCK5:MCL5"/>
    <mergeCell ref="MBS5:MBT5"/>
    <mergeCell ref="MBU5:MBV5"/>
    <mergeCell ref="MBW5:MBX5"/>
    <mergeCell ref="MBY5:MBZ5"/>
    <mergeCell ref="MCA5:MCB5"/>
    <mergeCell ref="MBI5:MBJ5"/>
    <mergeCell ref="MBK5:MBL5"/>
    <mergeCell ref="MBM5:MBN5"/>
    <mergeCell ref="MBO5:MBP5"/>
    <mergeCell ref="MBQ5:MBR5"/>
    <mergeCell ref="MAY5:MAZ5"/>
    <mergeCell ref="MBA5:MBB5"/>
    <mergeCell ref="MBC5:MBD5"/>
    <mergeCell ref="MBE5:MBF5"/>
    <mergeCell ref="MBG5:MBH5"/>
    <mergeCell ref="MAO5:MAP5"/>
    <mergeCell ref="MAQ5:MAR5"/>
    <mergeCell ref="MAS5:MAT5"/>
    <mergeCell ref="MAU5:MAV5"/>
    <mergeCell ref="MAW5:MAX5"/>
    <mergeCell ref="MAE5:MAF5"/>
    <mergeCell ref="MAG5:MAH5"/>
    <mergeCell ref="MAI5:MAJ5"/>
    <mergeCell ref="MAK5:MAL5"/>
    <mergeCell ref="MAM5:MAN5"/>
    <mergeCell ref="LZU5:LZV5"/>
    <mergeCell ref="LZW5:LZX5"/>
    <mergeCell ref="LZY5:LZZ5"/>
    <mergeCell ref="MAA5:MAB5"/>
    <mergeCell ref="MAC5:MAD5"/>
    <mergeCell ref="LZK5:LZL5"/>
    <mergeCell ref="LZM5:LZN5"/>
    <mergeCell ref="LZO5:LZP5"/>
    <mergeCell ref="LZQ5:LZR5"/>
    <mergeCell ref="LZS5:LZT5"/>
    <mergeCell ref="LZA5:LZB5"/>
    <mergeCell ref="LZC5:LZD5"/>
    <mergeCell ref="LZE5:LZF5"/>
    <mergeCell ref="LZG5:LZH5"/>
    <mergeCell ref="LZI5:LZJ5"/>
    <mergeCell ref="LYQ5:LYR5"/>
    <mergeCell ref="LYS5:LYT5"/>
    <mergeCell ref="LYU5:LYV5"/>
    <mergeCell ref="LYW5:LYX5"/>
    <mergeCell ref="LYY5:LYZ5"/>
    <mergeCell ref="LYG5:LYH5"/>
    <mergeCell ref="LYI5:LYJ5"/>
    <mergeCell ref="LYK5:LYL5"/>
    <mergeCell ref="LYM5:LYN5"/>
    <mergeCell ref="LYO5:LYP5"/>
    <mergeCell ref="LXW5:LXX5"/>
    <mergeCell ref="LXY5:LXZ5"/>
    <mergeCell ref="LYA5:LYB5"/>
    <mergeCell ref="LYC5:LYD5"/>
    <mergeCell ref="LYE5:LYF5"/>
    <mergeCell ref="LXM5:LXN5"/>
    <mergeCell ref="LXO5:LXP5"/>
    <mergeCell ref="LXQ5:LXR5"/>
    <mergeCell ref="LXS5:LXT5"/>
    <mergeCell ref="LXU5:LXV5"/>
    <mergeCell ref="LXC5:LXD5"/>
    <mergeCell ref="LXE5:LXF5"/>
    <mergeCell ref="LXG5:LXH5"/>
    <mergeCell ref="LXI5:LXJ5"/>
    <mergeCell ref="LXK5:LXL5"/>
    <mergeCell ref="LWS5:LWT5"/>
    <mergeCell ref="LWU5:LWV5"/>
    <mergeCell ref="LWW5:LWX5"/>
    <mergeCell ref="LWY5:LWZ5"/>
    <mergeCell ref="LXA5:LXB5"/>
    <mergeCell ref="LWI5:LWJ5"/>
    <mergeCell ref="LWK5:LWL5"/>
    <mergeCell ref="LWM5:LWN5"/>
    <mergeCell ref="LWO5:LWP5"/>
    <mergeCell ref="LWQ5:LWR5"/>
    <mergeCell ref="LVY5:LVZ5"/>
    <mergeCell ref="LWA5:LWB5"/>
    <mergeCell ref="LWC5:LWD5"/>
    <mergeCell ref="LWE5:LWF5"/>
    <mergeCell ref="LWG5:LWH5"/>
    <mergeCell ref="LVO5:LVP5"/>
    <mergeCell ref="LVQ5:LVR5"/>
    <mergeCell ref="LVS5:LVT5"/>
    <mergeCell ref="LVU5:LVV5"/>
    <mergeCell ref="LVW5:LVX5"/>
    <mergeCell ref="LVE5:LVF5"/>
    <mergeCell ref="LVG5:LVH5"/>
    <mergeCell ref="LVI5:LVJ5"/>
    <mergeCell ref="LVK5:LVL5"/>
    <mergeCell ref="LVM5:LVN5"/>
    <mergeCell ref="LUU5:LUV5"/>
    <mergeCell ref="LUW5:LUX5"/>
    <mergeCell ref="LUY5:LUZ5"/>
    <mergeCell ref="LVA5:LVB5"/>
    <mergeCell ref="LVC5:LVD5"/>
    <mergeCell ref="LUK5:LUL5"/>
    <mergeCell ref="LUM5:LUN5"/>
    <mergeCell ref="LUO5:LUP5"/>
    <mergeCell ref="LUQ5:LUR5"/>
    <mergeCell ref="LUS5:LUT5"/>
    <mergeCell ref="LUA5:LUB5"/>
    <mergeCell ref="LUC5:LUD5"/>
    <mergeCell ref="LUE5:LUF5"/>
    <mergeCell ref="LUG5:LUH5"/>
    <mergeCell ref="LUI5:LUJ5"/>
    <mergeCell ref="LTQ5:LTR5"/>
    <mergeCell ref="LTS5:LTT5"/>
    <mergeCell ref="LTU5:LTV5"/>
    <mergeCell ref="LTW5:LTX5"/>
    <mergeCell ref="LTY5:LTZ5"/>
    <mergeCell ref="LTG5:LTH5"/>
    <mergeCell ref="LTI5:LTJ5"/>
    <mergeCell ref="LTK5:LTL5"/>
    <mergeCell ref="LTM5:LTN5"/>
    <mergeCell ref="LTO5:LTP5"/>
    <mergeCell ref="LSW5:LSX5"/>
    <mergeCell ref="LSY5:LSZ5"/>
    <mergeCell ref="LTA5:LTB5"/>
    <mergeCell ref="LTC5:LTD5"/>
    <mergeCell ref="LTE5:LTF5"/>
    <mergeCell ref="LSM5:LSN5"/>
    <mergeCell ref="LSO5:LSP5"/>
    <mergeCell ref="LSQ5:LSR5"/>
    <mergeCell ref="LSS5:LST5"/>
    <mergeCell ref="LSU5:LSV5"/>
    <mergeCell ref="LSC5:LSD5"/>
    <mergeCell ref="LSE5:LSF5"/>
    <mergeCell ref="LSG5:LSH5"/>
    <mergeCell ref="LSI5:LSJ5"/>
    <mergeCell ref="LSK5:LSL5"/>
    <mergeCell ref="LRS5:LRT5"/>
    <mergeCell ref="LRU5:LRV5"/>
    <mergeCell ref="LRW5:LRX5"/>
    <mergeCell ref="LRY5:LRZ5"/>
    <mergeCell ref="LSA5:LSB5"/>
    <mergeCell ref="LRI5:LRJ5"/>
    <mergeCell ref="LRK5:LRL5"/>
    <mergeCell ref="LRM5:LRN5"/>
    <mergeCell ref="LRO5:LRP5"/>
    <mergeCell ref="LRQ5:LRR5"/>
    <mergeCell ref="LQY5:LQZ5"/>
    <mergeCell ref="LRA5:LRB5"/>
    <mergeCell ref="LRC5:LRD5"/>
    <mergeCell ref="LRE5:LRF5"/>
    <mergeCell ref="LRG5:LRH5"/>
    <mergeCell ref="LQO5:LQP5"/>
    <mergeCell ref="LQQ5:LQR5"/>
    <mergeCell ref="LQS5:LQT5"/>
    <mergeCell ref="LQU5:LQV5"/>
    <mergeCell ref="LQW5:LQX5"/>
    <mergeCell ref="LQE5:LQF5"/>
    <mergeCell ref="LQG5:LQH5"/>
    <mergeCell ref="LQI5:LQJ5"/>
    <mergeCell ref="LQK5:LQL5"/>
    <mergeCell ref="LQM5:LQN5"/>
    <mergeCell ref="LPU5:LPV5"/>
    <mergeCell ref="LPW5:LPX5"/>
    <mergeCell ref="LPY5:LPZ5"/>
    <mergeCell ref="LQA5:LQB5"/>
    <mergeCell ref="LQC5:LQD5"/>
    <mergeCell ref="LPK5:LPL5"/>
    <mergeCell ref="LPM5:LPN5"/>
    <mergeCell ref="LPO5:LPP5"/>
    <mergeCell ref="LPQ5:LPR5"/>
    <mergeCell ref="LPS5:LPT5"/>
    <mergeCell ref="LPA5:LPB5"/>
    <mergeCell ref="LPC5:LPD5"/>
    <mergeCell ref="LPE5:LPF5"/>
    <mergeCell ref="LPG5:LPH5"/>
    <mergeCell ref="LPI5:LPJ5"/>
    <mergeCell ref="LOQ5:LOR5"/>
    <mergeCell ref="LOS5:LOT5"/>
    <mergeCell ref="LOU5:LOV5"/>
    <mergeCell ref="LOW5:LOX5"/>
    <mergeCell ref="LOY5:LOZ5"/>
    <mergeCell ref="LOG5:LOH5"/>
    <mergeCell ref="LOI5:LOJ5"/>
    <mergeCell ref="LOK5:LOL5"/>
    <mergeCell ref="LOM5:LON5"/>
    <mergeCell ref="LOO5:LOP5"/>
    <mergeCell ref="LNW5:LNX5"/>
    <mergeCell ref="LNY5:LNZ5"/>
    <mergeCell ref="LOA5:LOB5"/>
    <mergeCell ref="LOC5:LOD5"/>
    <mergeCell ref="LOE5:LOF5"/>
    <mergeCell ref="LNM5:LNN5"/>
    <mergeCell ref="LNO5:LNP5"/>
    <mergeCell ref="LNQ5:LNR5"/>
    <mergeCell ref="LNS5:LNT5"/>
    <mergeCell ref="LNU5:LNV5"/>
    <mergeCell ref="LNC5:LND5"/>
    <mergeCell ref="LNE5:LNF5"/>
    <mergeCell ref="LNG5:LNH5"/>
    <mergeCell ref="LNI5:LNJ5"/>
    <mergeCell ref="LNK5:LNL5"/>
    <mergeCell ref="LMS5:LMT5"/>
    <mergeCell ref="LMU5:LMV5"/>
    <mergeCell ref="LMW5:LMX5"/>
    <mergeCell ref="LMY5:LMZ5"/>
    <mergeCell ref="LNA5:LNB5"/>
    <mergeCell ref="LMI5:LMJ5"/>
    <mergeCell ref="LMK5:LML5"/>
    <mergeCell ref="LMM5:LMN5"/>
    <mergeCell ref="LMO5:LMP5"/>
    <mergeCell ref="LMQ5:LMR5"/>
    <mergeCell ref="LLY5:LLZ5"/>
    <mergeCell ref="LMA5:LMB5"/>
    <mergeCell ref="LMC5:LMD5"/>
    <mergeCell ref="LME5:LMF5"/>
    <mergeCell ref="LMG5:LMH5"/>
    <mergeCell ref="LLO5:LLP5"/>
    <mergeCell ref="LLQ5:LLR5"/>
    <mergeCell ref="LLS5:LLT5"/>
    <mergeCell ref="LLU5:LLV5"/>
    <mergeCell ref="LLW5:LLX5"/>
    <mergeCell ref="LLE5:LLF5"/>
    <mergeCell ref="LLG5:LLH5"/>
    <mergeCell ref="LLI5:LLJ5"/>
    <mergeCell ref="LLK5:LLL5"/>
    <mergeCell ref="LLM5:LLN5"/>
    <mergeCell ref="LKU5:LKV5"/>
    <mergeCell ref="LKW5:LKX5"/>
    <mergeCell ref="LKY5:LKZ5"/>
    <mergeCell ref="LLA5:LLB5"/>
    <mergeCell ref="LLC5:LLD5"/>
    <mergeCell ref="LKK5:LKL5"/>
    <mergeCell ref="LKM5:LKN5"/>
    <mergeCell ref="LKO5:LKP5"/>
    <mergeCell ref="LKQ5:LKR5"/>
    <mergeCell ref="LKS5:LKT5"/>
    <mergeCell ref="LKA5:LKB5"/>
    <mergeCell ref="LKC5:LKD5"/>
    <mergeCell ref="LKE5:LKF5"/>
    <mergeCell ref="LKG5:LKH5"/>
    <mergeCell ref="LKI5:LKJ5"/>
    <mergeCell ref="LJQ5:LJR5"/>
    <mergeCell ref="LJS5:LJT5"/>
    <mergeCell ref="LJU5:LJV5"/>
    <mergeCell ref="LJW5:LJX5"/>
    <mergeCell ref="LJY5:LJZ5"/>
    <mergeCell ref="LJG5:LJH5"/>
    <mergeCell ref="LJI5:LJJ5"/>
    <mergeCell ref="LJK5:LJL5"/>
    <mergeCell ref="LJM5:LJN5"/>
    <mergeCell ref="LJO5:LJP5"/>
    <mergeCell ref="LIW5:LIX5"/>
    <mergeCell ref="LIY5:LIZ5"/>
    <mergeCell ref="LJA5:LJB5"/>
    <mergeCell ref="LJC5:LJD5"/>
    <mergeCell ref="LJE5:LJF5"/>
    <mergeCell ref="LIM5:LIN5"/>
    <mergeCell ref="LIO5:LIP5"/>
    <mergeCell ref="LIQ5:LIR5"/>
    <mergeCell ref="LIS5:LIT5"/>
    <mergeCell ref="LIU5:LIV5"/>
    <mergeCell ref="LIC5:LID5"/>
    <mergeCell ref="LIE5:LIF5"/>
    <mergeCell ref="LIG5:LIH5"/>
    <mergeCell ref="LII5:LIJ5"/>
    <mergeCell ref="LIK5:LIL5"/>
    <mergeCell ref="LHS5:LHT5"/>
    <mergeCell ref="LHU5:LHV5"/>
    <mergeCell ref="LHW5:LHX5"/>
    <mergeCell ref="LHY5:LHZ5"/>
    <mergeCell ref="LIA5:LIB5"/>
    <mergeCell ref="LHI5:LHJ5"/>
    <mergeCell ref="LHK5:LHL5"/>
    <mergeCell ref="LHM5:LHN5"/>
    <mergeCell ref="LHO5:LHP5"/>
    <mergeCell ref="LHQ5:LHR5"/>
    <mergeCell ref="LGY5:LGZ5"/>
    <mergeCell ref="LHA5:LHB5"/>
    <mergeCell ref="LHC5:LHD5"/>
    <mergeCell ref="LHE5:LHF5"/>
    <mergeCell ref="LHG5:LHH5"/>
    <mergeCell ref="LGO5:LGP5"/>
    <mergeCell ref="LGQ5:LGR5"/>
    <mergeCell ref="LGS5:LGT5"/>
    <mergeCell ref="LGU5:LGV5"/>
    <mergeCell ref="LGW5:LGX5"/>
    <mergeCell ref="LGE5:LGF5"/>
    <mergeCell ref="LGG5:LGH5"/>
    <mergeCell ref="LGI5:LGJ5"/>
    <mergeCell ref="LGK5:LGL5"/>
    <mergeCell ref="LGM5:LGN5"/>
    <mergeCell ref="LFU5:LFV5"/>
    <mergeCell ref="LFW5:LFX5"/>
    <mergeCell ref="LFY5:LFZ5"/>
    <mergeCell ref="LGA5:LGB5"/>
    <mergeCell ref="LGC5:LGD5"/>
    <mergeCell ref="LFK5:LFL5"/>
    <mergeCell ref="LFM5:LFN5"/>
    <mergeCell ref="LFO5:LFP5"/>
    <mergeCell ref="LFQ5:LFR5"/>
    <mergeCell ref="LFS5:LFT5"/>
    <mergeCell ref="LFA5:LFB5"/>
    <mergeCell ref="LFC5:LFD5"/>
    <mergeCell ref="LFE5:LFF5"/>
    <mergeCell ref="LFG5:LFH5"/>
    <mergeCell ref="LFI5:LFJ5"/>
    <mergeCell ref="LEQ5:LER5"/>
    <mergeCell ref="LES5:LET5"/>
    <mergeCell ref="LEU5:LEV5"/>
    <mergeCell ref="LEW5:LEX5"/>
    <mergeCell ref="LEY5:LEZ5"/>
    <mergeCell ref="LEG5:LEH5"/>
    <mergeCell ref="LEI5:LEJ5"/>
    <mergeCell ref="LEK5:LEL5"/>
    <mergeCell ref="LEM5:LEN5"/>
    <mergeCell ref="LEO5:LEP5"/>
    <mergeCell ref="LDW5:LDX5"/>
    <mergeCell ref="LDY5:LDZ5"/>
    <mergeCell ref="LEA5:LEB5"/>
    <mergeCell ref="LEC5:LED5"/>
    <mergeCell ref="LEE5:LEF5"/>
    <mergeCell ref="LDM5:LDN5"/>
    <mergeCell ref="LDO5:LDP5"/>
    <mergeCell ref="LDQ5:LDR5"/>
    <mergeCell ref="LDS5:LDT5"/>
    <mergeCell ref="LDU5:LDV5"/>
    <mergeCell ref="LDC5:LDD5"/>
    <mergeCell ref="LDE5:LDF5"/>
    <mergeCell ref="LDG5:LDH5"/>
    <mergeCell ref="LDI5:LDJ5"/>
    <mergeCell ref="LDK5:LDL5"/>
    <mergeCell ref="LCS5:LCT5"/>
    <mergeCell ref="LCU5:LCV5"/>
    <mergeCell ref="LCW5:LCX5"/>
    <mergeCell ref="LCY5:LCZ5"/>
    <mergeCell ref="LDA5:LDB5"/>
    <mergeCell ref="LCI5:LCJ5"/>
    <mergeCell ref="LCK5:LCL5"/>
    <mergeCell ref="LCM5:LCN5"/>
    <mergeCell ref="LCO5:LCP5"/>
    <mergeCell ref="LCQ5:LCR5"/>
    <mergeCell ref="LBY5:LBZ5"/>
    <mergeCell ref="LCA5:LCB5"/>
    <mergeCell ref="LCC5:LCD5"/>
    <mergeCell ref="LCE5:LCF5"/>
    <mergeCell ref="LCG5:LCH5"/>
    <mergeCell ref="LBO5:LBP5"/>
    <mergeCell ref="LBQ5:LBR5"/>
    <mergeCell ref="LBS5:LBT5"/>
    <mergeCell ref="LBU5:LBV5"/>
    <mergeCell ref="LBW5:LBX5"/>
    <mergeCell ref="LBE5:LBF5"/>
    <mergeCell ref="LBG5:LBH5"/>
    <mergeCell ref="LBI5:LBJ5"/>
    <mergeCell ref="LBK5:LBL5"/>
    <mergeCell ref="LBM5:LBN5"/>
    <mergeCell ref="LAU5:LAV5"/>
    <mergeCell ref="LAW5:LAX5"/>
    <mergeCell ref="LAY5:LAZ5"/>
    <mergeCell ref="LBA5:LBB5"/>
    <mergeCell ref="LBC5:LBD5"/>
    <mergeCell ref="LAK5:LAL5"/>
    <mergeCell ref="LAM5:LAN5"/>
    <mergeCell ref="LAO5:LAP5"/>
    <mergeCell ref="LAQ5:LAR5"/>
    <mergeCell ref="LAS5:LAT5"/>
    <mergeCell ref="LAA5:LAB5"/>
    <mergeCell ref="LAC5:LAD5"/>
    <mergeCell ref="LAE5:LAF5"/>
    <mergeCell ref="LAG5:LAH5"/>
    <mergeCell ref="LAI5:LAJ5"/>
    <mergeCell ref="KZQ5:KZR5"/>
    <mergeCell ref="KZS5:KZT5"/>
    <mergeCell ref="KZU5:KZV5"/>
    <mergeCell ref="KZW5:KZX5"/>
    <mergeCell ref="KZY5:KZZ5"/>
    <mergeCell ref="KZG5:KZH5"/>
    <mergeCell ref="KZI5:KZJ5"/>
    <mergeCell ref="KZK5:KZL5"/>
    <mergeCell ref="KZM5:KZN5"/>
    <mergeCell ref="KZO5:KZP5"/>
    <mergeCell ref="KYW5:KYX5"/>
    <mergeCell ref="KYY5:KYZ5"/>
    <mergeCell ref="KZA5:KZB5"/>
    <mergeCell ref="KZC5:KZD5"/>
    <mergeCell ref="KZE5:KZF5"/>
    <mergeCell ref="KYM5:KYN5"/>
    <mergeCell ref="KYO5:KYP5"/>
    <mergeCell ref="KYQ5:KYR5"/>
    <mergeCell ref="KYS5:KYT5"/>
    <mergeCell ref="KYU5:KYV5"/>
    <mergeCell ref="KYC5:KYD5"/>
    <mergeCell ref="KYE5:KYF5"/>
    <mergeCell ref="KYG5:KYH5"/>
    <mergeCell ref="KYI5:KYJ5"/>
    <mergeCell ref="KYK5:KYL5"/>
    <mergeCell ref="KXS5:KXT5"/>
    <mergeCell ref="KXU5:KXV5"/>
    <mergeCell ref="KXW5:KXX5"/>
    <mergeCell ref="KXY5:KXZ5"/>
    <mergeCell ref="KYA5:KYB5"/>
    <mergeCell ref="KXI5:KXJ5"/>
    <mergeCell ref="KXK5:KXL5"/>
    <mergeCell ref="KXM5:KXN5"/>
    <mergeCell ref="KXO5:KXP5"/>
    <mergeCell ref="KXQ5:KXR5"/>
    <mergeCell ref="KWY5:KWZ5"/>
    <mergeCell ref="KXA5:KXB5"/>
    <mergeCell ref="KXC5:KXD5"/>
    <mergeCell ref="KXE5:KXF5"/>
    <mergeCell ref="KXG5:KXH5"/>
    <mergeCell ref="KWO5:KWP5"/>
    <mergeCell ref="KWQ5:KWR5"/>
    <mergeCell ref="KWS5:KWT5"/>
    <mergeCell ref="KWU5:KWV5"/>
    <mergeCell ref="KWW5:KWX5"/>
    <mergeCell ref="KWE5:KWF5"/>
    <mergeCell ref="KWG5:KWH5"/>
    <mergeCell ref="KWI5:KWJ5"/>
    <mergeCell ref="KWK5:KWL5"/>
    <mergeCell ref="KWM5:KWN5"/>
    <mergeCell ref="KVU5:KVV5"/>
    <mergeCell ref="KVW5:KVX5"/>
    <mergeCell ref="KVY5:KVZ5"/>
    <mergeCell ref="KWA5:KWB5"/>
    <mergeCell ref="KWC5:KWD5"/>
    <mergeCell ref="KVK5:KVL5"/>
    <mergeCell ref="KVM5:KVN5"/>
    <mergeCell ref="KVO5:KVP5"/>
    <mergeCell ref="KVQ5:KVR5"/>
    <mergeCell ref="KVS5:KVT5"/>
    <mergeCell ref="KVA5:KVB5"/>
    <mergeCell ref="KVC5:KVD5"/>
    <mergeCell ref="KVE5:KVF5"/>
    <mergeCell ref="KVG5:KVH5"/>
    <mergeCell ref="KVI5:KVJ5"/>
    <mergeCell ref="KUQ5:KUR5"/>
    <mergeCell ref="KUS5:KUT5"/>
    <mergeCell ref="KUU5:KUV5"/>
    <mergeCell ref="KUW5:KUX5"/>
    <mergeCell ref="KUY5:KUZ5"/>
    <mergeCell ref="KUG5:KUH5"/>
    <mergeCell ref="KUI5:KUJ5"/>
    <mergeCell ref="KUK5:KUL5"/>
    <mergeCell ref="KUM5:KUN5"/>
    <mergeCell ref="KUO5:KUP5"/>
    <mergeCell ref="KTW5:KTX5"/>
    <mergeCell ref="KTY5:KTZ5"/>
    <mergeCell ref="KUA5:KUB5"/>
    <mergeCell ref="KUC5:KUD5"/>
    <mergeCell ref="KUE5:KUF5"/>
    <mergeCell ref="KTM5:KTN5"/>
    <mergeCell ref="KTO5:KTP5"/>
    <mergeCell ref="KTQ5:KTR5"/>
    <mergeCell ref="KTS5:KTT5"/>
    <mergeCell ref="KTU5:KTV5"/>
    <mergeCell ref="KTC5:KTD5"/>
    <mergeCell ref="KTE5:KTF5"/>
    <mergeCell ref="KTG5:KTH5"/>
    <mergeCell ref="KTI5:KTJ5"/>
    <mergeCell ref="KTK5:KTL5"/>
    <mergeCell ref="KSS5:KST5"/>
    <mergeCell ref="KSU5:KSV5"/>
    <mergeCell ref="KSW5:KSX5"/>
    <mergeCell ref="KSY5:KSZ5"/>
    <mergeCell ref="KTA5:KTB5"/>
    <mergeCell ref="KSI5:KSJ5"/>
    <mergeCell ref="KSK5:KSL5"/>
    <mergeCell ref="KSM5:KSN5"/>
    <mergeCell ref="KSO5:KSP5"/>
    <mergeCell ref="KSQ5:KSR5"/>
    <mergeCell ref="KRY5:KRZ5"/>
    <mergeCell ref="KSA5:KSB5"/>
    <mergeCell ref="KSC5:KSD5"/>
    <mergeCell ref="KSE5:KSF5"/>
    <mergeCell ref="KSG5:KSH5"/>
    <mergeCell ref="KRO5:KRP5"/>
    <mergeCell ref="KRQ5:KRR5"/>
    <mergeCell ref="KRS5:KRT5"/>
    <mergeCell ref="KRU5:KRV5"/>
    <mergeCell ref="KRW5:KRX5"/>
    <mergeCell ref="KRE5:KRF5"/>
    <mergeCell ref="KRG5:KRH5"/>
    <mergeCell ref="KRI5:KRJ5"/>
    <mergeCell ref="KRK5:KRL5"/>
    <mergeCell ref="KRM5:KRN5"/>
    <mergeCell ref="KQU5:KQV5"/>
    <mergeCell ref="KQW5:KQX5"/>
    <mergeCell ref="KQY5:KQZ5"/>
    <mergeCell ref="KRA5:KRB5"/>
    <mergeCell ref="KRC5:KRD5"/>
    <mergeCell ref="KQK5:KQL5"/>
    <mergeCell ref="KQM5:KQN5"/>
    <mergeCell ref="KQO5:KQP5"/>
    <mergeCell ref="KQQ5:KQR5"/>
    <mergeCell ref="KQS5:KQT5"/>
    <mergeCell ref="KQA5:KQB5"/>
    <mergeCell ref="KQC5:KQD5"/>
    <mergeCell ref="KQE5:KQF5"/>
    <mergeCell ref="KQG5:KQH5"/>
    <mergeCell ref="KQI5:KQJ5"/>
    <mergeCell ref="KPQ5:KPR5"/>
    <mergeCell ref="KPS5:KPT5"/>
    <mergeCell ref="KPU5:KPV5"/>
    <mergeCell ref="KPW5:KPX5"/>
    <mergeCell ref="KPY5:KPZ5"/>
    <mergeCell ref="KPG5:KPH5"/>
    <mergeCell ref="KPI5:KPJ5"/>
    <mergeCell ref="KPK5:KPL5"/>
    <mergeCell ref="KPM5:KPN5"/>
    <mergeCell ref="KPO5:KPP5"/>
    <mergeCell ref="KOW5:KOX5"/>
    <mergeCell ref="KOY5:KOZ5"/>
    <mergeCell ref="KPA5:KPB5"/>
    <mergeCell ref="KPC5:KPD5"/>
    <mergeCell ref="KPE5:KPF5"/>
    <mergeCell ref="KOM5:KON5"/>
    <mergeCell ref="KOO5:KOP5"/>
    <mergeCell ref="KOQ5:KOR5"/>
    <mergeCell ref="KOS5:KOT5"/>
    <mergeCell ref="KOU5:KOV5"/>
    <mergeCell ref="KOC5:KOD5"/>
    <mergeCell ref="KOE5:KOF5"/>
    <mergeCell ref="KOG5:KOH5"/>
    <mergeCell ref="KOI5:KOJ5"/>
    <mergeCell ref="KOK5:KOL5"/>
    <mergeCell ref="KNS5:KNT5"/>
    <mergeCell ref="KNU5:KNV5"/>
    <mergeCell ref="KNW5:KNX5"/>
    <mergeCell ref="KNY5:KNZ5"/>
    <mergeCell ref="KOA5:KOB5"/>
    <mergeCell ref="KNI5:KNJ5"/>
    <mergeCell ref="KNK5:KNL5"/>
    <mergeCell ref="KNM5:KNN5"/>
    <mergeCell ref="KNO5:KNP5"/>
    <mergeCell ref="KNQ5:KNR5"/>
    <mergeCell ref="KMY5:KMZ5"/>
    <mergeCell ref="KNA5:KNB5"/>
    <mergeCell ref="KNC5:KND5"/>
    <mergeCell ref="KNE5:KNF5"/>
    <mergeCell ref="KNG5:KNH5"/>
    <mergeCell ref="KMO5:KMP5"/>
    <mergeCell ref="KMQ5:KMR5"/>
    <mergeCell ref="KMS5:KMT5"/>
    <mergeCell ref="KMU5:KMV5"/>
    <mergeCell ref="KMW5:KMX5"/>
    <mergeCell ref="KME5:KMF5"/>
    <mergeCell ref="KMG5:KMH5"/>
    <mergeCell ref="KMI5:KMJ5"/>
    <mergeCell ref="KMK5:KML5"/>
    <mergeCell ref="KMM5:KMN5"/>
    <mergeCell ref="KLU5:KLV5"/>
    <mergeCell ref="KLW5:KLX5"/>
    <mergeCell ref="KLY5:KLZ5"/>
    <mergeCell ref="KMA5:KMB5"/>
    <mergeCell ref="KMC5:KMD5"/>
    <mergeCell ref="KLK5:KLL5"/>
    <mergeCell ref="KLM5:KLN5"/>
    <mergeCell ref="KLO5:KLP5"/>
    <mergeCell ref="KLQ5:KLR5"/>
    <mergeCell ref="KLS5:KLT5"/>
    <mergeCell ref="KLA5:KLB5"/>
    <mergeCell ref="KLC5:KLD5"/>
    <mergeCell ref="KLE5:KLF5"/>
    <mergeCell ref="KLG5:KLH5"/>
    <mergeCell ref="KLI5:KLJ5"/>
    <mergeCell ref="KKQ5:KKR5"/>
    <mergeCell ref="KKS5:KKT5"/>
    <mergeCell ref="KKU5:KKV5"/>
    <mergeCell ref="KKW5:KKX5"/>
    <mergeCell ref="KKY5:KKZ5"/>
    <mergeCell ref="KKG5:KKH5"/>
    <mergeCell ref="KKI5:KKJ5"/>
    <mergeCell ref="KKK5:KKL5"/>
    <mergeCell ref="KKM5:KKN5"/>
    <mergeCell ref="KKO5:KKP5"/>
    <mergeCell ref="KJW5:KJX5"/>
    <mergeCell ref="KJY5:KJZ5"/>
    <mergeCell ref="KKA5:KKB5"/>
    <mergeCell ref="KKC5:KKD5"/>
    <mergeCell ref="KKE5:KKF5"/>
    <mergeCell ref="KJM5:KJN5"/>
    <mergeCell ref="KJO5:KJP5"/>
    <mergeCell ref="KJQ5:KJR5"/>
    <mergeCell ref="KJS5:KJT5"/>
    <mergeCell ref="KJU5:KJV5"/>
    <mergeCell ref="KJC5:KJD5"/>
    <mergeCell ref="KJE5:KJF5"/>
    <mergeCell ref="KJG5:KJH5"/>
    <mergeCell ref="KJI5:KJJ5"/>
    <mergeCell ref="KJK5:KJL5"/>
    <mergeCell ref="KIS5:KIT5"/>
    <mergeCell ref="KIU5:KIV5"/>
    <mergeCell ref="KIW5:KIX5"/>
    <mergeCell ref="KIY5:KIZ5"/>
    <mergeCell ref="KJA5:KJB5"/>
    <mergeCell ref="KII5:KIJ5"/>
    <mergeCell ref="KIK5:KIL5"/>
    <mergeCell ref="KIM5:KIN5"/>
    <mergeCell ref="KIO5:KIP5"/>
    <mergeCell ref="KIQ5:KIR5"/>
    <mergeCell ref="KHY5:KHZ5"/>
    <mergeCell ref="KIA5:KIB5"/>
    <mergeCell ref="KIC5:KID5"/>
    <mergeCell ref="KIE5:KIF5"/>
    <mergeCell ref="KIG5:KIH5"/>
    <mergeCell ref="KHO5:KHP5"/>
    <mergeCell ref="KHQ5:KHR5"/>
    <mergeCell ref="KHS5:KHT5"/>
    <mergeCell ref="KHU5:KHV5"/>
    <mergeCell ref="KHW5:KHX5"/>
    <mergeCell ref="KHE5:KHF5"/>
    <mergeCell ref="KHG5:KHH5"/>
    <mergeCell ref="KHI5:KHJ5"/>
    <mergeCell ref="KHK5:KHL5"/>
    <mergeCell ref="KHM5:KHN5"/>
    <mergeCell ref="KGU5:KGV5"/>
    <mergeCell ref="KGW5:KGX5"/>
    <mergeCell ref="KGY5:KGZ5"/>
    <mergeCell ref="KHA5:KHB5"/>
    <mergeCell ref="KHC5:KHD5"/>
    <mergeCell ref="KGK5:KGL5"/>
    <mergeCell ref="KGM5:KGN5"/>
    <mergeCell ref="KGO5:KGP5"/>
    <mergeCell ref="KGQ5:KGR5"/>
    <mergeCell ref="KGS5:KGT5"/>
    <mergeCell ref="KGA5:KGB5"/>
    <mergeCell ref="KGC5:KGD5"/>
    <mergeCell ref="KGE5:KGF5"/>
    <mergeCell ref="KGG5:KGH5"/>
    <mergeCell ref="KGI5:KGJ5"/>
    <mergeCell ref="KFQ5:KFR5"/>
    <mergeCell ref="KFS5:KFT5"/>
    <mergeCell ref="KFU5:KFV5"/>
    <mergeCell ref="KFW5:KFX5"/>
    <mergeCell ref="KFY5:KFZ5"/>
    <mergeCell ref="KFG5:KFH5"/>
    <mergeCell ref="KFI5:KFJ5"/>
    <mergeCell ref="KFK5:KFL5"/>
    <mergeCell ref="KFM5:KFN5"/>
    <mergeCell ref="KFO5:KFP5"/>
    <mergeCell ref="KEW5:KEX5"/>
    <mergeCell ref="KEY5:KEZ5"/>
    <mergeCell ref="KFA5:KFB5"/>
    <mergeCell ref="KFC5:KFD5"/>
    <mergeCell ref="KFE5:KFF5"/>
    <mergeCell ref="KEM5:KEN5"/>
    <mergeCell ref="KEO5:KEP5"/>
    <mergeCell ref="KEQ5:KER5"/>
    <mergeCell ref="KES5:KET5"/>
    <mergeCell ref="KEU5:KEV5"/>
    <mergeCell ref="KEC5:KED5"/>
    <mergeCell ref="KEE5:KEF5"/>
    <mergeCell ref="KEG5:KEH5"/>
    <mergeCell ref="KEI5:KEJ5"/>
    <mergeCell ref="KEK5:KEL5"/>
    <mergeCell ref="KDS5:KDT5"/>
    <mergeCell ref="KDU5:KDV5"/>
    <mergeCell ref="KDW5:KDX5"/>
    <mergeCell ref="KDY5:KDZ5"/>
    <mergeCell ref="KEA5:KEB5"/>
    <mergeCell ref="KDI5:KDJ5"/>
    <mergeCell ref="KDK5:KDL5"/>
    <mergeCell ref="KDM5:KDN5"/>
    <mergeCell ref="KDO5:KDP5"/>
    <mergeCell ref="KDQ5:KDR5"/>
    <mergeCell ref="KCY5:KCZ5"/>
    <mergeCell ref="KDA5:KDB5"/>
    <mergeCell ref="KDC5:KDD5"/>
    <mergeCell ref="KDE5:KDF5"/>
    <mergeCell ref="KDG5:KDH5"/>
    <mergeCell ref="KCO5:KCP5"/>
    <mergeCell ref="KCQ5:KCR5"/>
    <mergeCell ref="KCS5:KCT5"/>
    <mergeCell ref="KCU5:KCV5"/>
    <mergeCell ref="KCW5:KCX5"/>
    <mergeCell ref="KCE5:KCF5"/>
    <mergeCell ref="KCG5:KCH5"/>
    <mergeCell ref="KCI5:KCJ5"/>
    <mergeCell ref="KCK5:KCL5"/>
    <mergeCell ref="KCM5:KCN5"/>
    <mergeCell ref="KBU5:KBV5"/>
    <mergeCell ref="KBW5:KBX5"/>
    <mergeCell ref="KBY5:KBZ5"/>
    <mergeCell ref="KCA5:KCB5"/>
    <mergeCell ref="KCC5:KCD5"/>
    <mergeCell ref="KBK5:KBL5"/>
    <mergeCell ref="KBM5:KBN5"/>
    <mergeCell ref="KBO5:KBP5"/>
    <mergeCell ref="KBQ5:KBR5"/>
    <mergeCell ref="KBS5:KBT5"/>
    <mergeCell ref="KBA5:KBB5"/>
    <mergeCell ref="KBC5:KBD5"/>
    <mergeCell ref="KBE5:KBF5"/>
    <mergeCell ref="KBG5:KBH5"/>
    <mergeCell ref="KBI5:KBJ5"/>
    <mergeCell ref="KAQ5:KAR5"/>
    <mergeCell ref="KAS5:KAT5"/>
    <mergeCell ref="KAU5:KAV5"/>
    <mergeCell ref="KAW5:KAX5"/>
    <mergeCell ref="KAY5:KAZ5"/>
    <mergeCell ref="KAG5:KAH5"/>
    <mergeCell ref="KAI5:KAJ5"/>
    <mergeCell ref="KAK5:KAL5"/>
    <mergeCell ref="KAM5:KAN5"/>
    <mergeCell ref="KAO5:KAP5"/>
    <mergeCell ref="JZW5:JZX5"/>
    <mergeCell ref="JZY5:JZZ5"/>
    <mergeCell ref="KAA5:KAB5"/>
    <mergeCell ref="KAC5:KAD5"/>
    <mergeCell ref="KAE5:KAF5"/>
    <mergeCell ref="JZM5:JZN5"/>
    <mergeCell ref="JZO5:JZP5"/>
    <mergeCell ref="JZQ5:JZR5"/>
    <mergeCell ref="JZS5:JZT5"/>
    <mergeCell ref="JZU5:JZV5"/>
    <mergeCell ref="JZC5:JZD5"/>
    <mergeCell ref="JZE5:JZF5"/>
    <mergeCell ref="JZG5:JZH5"/>
    <mergeCell ref="JZI5:JZJ5"/>
    <mergeCell ref="JZK5:JZL5"/>
    <mergeCell ref="JYS5:JYT5"/>
    <mergeCell ref="JYU5:JYV5"/>
    <mergeCell ref="JYW5:JYX5"/>
    <mergeCell ref="JYY5:JYZ5"/>
    <mergeCell ref="JZA5:JZB5"/>
    <mergeCell ref="JYI5:JYJ5"/>
    <mergeCell ref="JYK5:JYL5"/>
    <mergeCell ref="JYM5:JYN5"/>
    <mergeCell ref="JYO5:JYP5"/>
    <mergeCell ref="JYQ5:JYR5"/>
    <mergeCell ref="JXY5:JXZ5"/>
    <mergeCell ref="JYA5:JYB5"/>
    <mergeCell ref="JYC5:JYD5"/>
    <mergeCell ref="JYE5:JYF5"/>
    <mergeCell ref="JYG5:JYH5"/>
    <mergeCell ref="JXO5:JXP5"/>
    <mergeCell ref="JXQ5:JXR5"/>
    <mergeCell ref="JXS5:JXT5"/>
    <mergeCell ref="JXU5:JXV5"/>
    <mergeCell ref="JXW5:JXX5"/>
    <mergeCell ref="JXE5:JXF5"/>
    <mergeCell ref="JXG5:JXH5"/>
    <mergeCell ref="JXI5:JXJ5"/>
    <mergeCell ref="JXK5:JXL5"/>
    <mergeCell ref="JXM5:JXN5"/>
    <mergeCell ref="JWU5:JWV5"/>
    <mergeCell ref="JWW5:JWX5"/>
    <mergeCell ref="JWY5:JWZ5"/>
    <mergeCell ref="JXA5:JXB5"/>
    <mergeCell ref="JXC5:JXD5"/>
    <mergeCell ref="JWK5:JWL5"/>
    <mergeCell ref="JWM5:JWN5"/>
    <mergeCell ref="JWO5:JWP5"/>
    <mergeCell ref="JWQ5:JWR5"/>
    <mergeCell ref="JWS5:JWT5"/>
    <mergeCell ref="JWA5:JWB5"/>
    <mergeCell ref="JWC5:JWD5"/>
    <mergeCell ref="JWE5:JWF5"/>
    <mergeCell ref="JWG5:JWH5"/>
    <mergeCell ref="JWI5:JWJ5"/>
    <mergeCell ref="JVQ5:JVR5"/>
    <mergeCell ref="JVS5:JVT5"/>
    <mergeCell ref="JVU5:JVV5"/>
    <mergeCell ref="JVW5:JVX5"/>
    <mergeCell ref="JVY5:JVZ5"/>
    <mergeCell ref="JVG5:JVH5"/>
    <mergeCell ref="JVI5:JVJ5"/>
    <mergeCell ref="JVK5:JVL5"/>
    <mergeCell ref="JVM5:JVN5"/>
    <mergeCell ref="JVO5:JVP5"/>
    <mergeCell ref="JUW5:JUX5"/>
    <mergeCell ref="JUY5:JUZ5"/>
    <mergeCell ref="JVA5:JVB5"/>
    <mergeCell ref="JVC5:JVD5"/>
    <mergeCell ref="JVE5:JVF5"/>
    <mergeCell ref="JUM5:JUN5"/>
    <mergeCell ref="JUO5:JUP5"/>
    <mergeCell ref="JUQ5:JUR5"/>
    <mergeCell ref="JUS5:JUT5"/>
    <mergeCell ref="JUU5:JUV5"/>
    <mergeCell ref="JUC5:JUD5"/>
    <mergeCell ref="JUE5:JUF5"/>
    <mergeCell ref="JUG5:JUH5"/>
    <mergeCell ref="JUI5:JUJ5"/>
    <mergeCell ref="JUK5:JUL5"/>
    <mergeCell ref="JTS5:JTT5"/>
    <mergeCell ref="JTU5:JTV5"/>
    <mergeCell ref="JTW5:JTX5"/>
    <mergeCell ref="JTY5:JTZ5"/>
    <mergeCell ref="JUA5:JUB5"/>
    <mergeCell ref="JTI5:JTJ5"/>
    <mergeCell ref="JTK5:JTL5"/>
    <mergeCell ref="JTM5:JTN5"/>
    <mergeCell ref="JTO5:JTP5"/>
    <mergeCell ref="JTQ5:JTR5"/>
    <mergeCell ref="JSY5:JSZ5"/>
    <mergeCell ref="JTA5:JTB5"/>
    <mergeCell ref="JTC5:JTD5"/>
    <mergeCell ref="JTE5:JTF5"/>
    <mergeCell ref="JTG5:JTH5"/>
    <mergeCell ref="JSO5:JSP5"/>
    <mergeCell ref="JSQ5:JSR5"/>
    <mergeCell ref="JSS5:JST5"/>
    <mergeCell ref="JSU5:JSV5"/>
    <mergeCell ref="JSW5:JSX5"/>
    <mergeCell ref="JSE5:JSF5"/>
    <mergeCell ref="JSG5:JSH5"/>
    <mergeCell ref="JSI5:JSJ5"/>
    <mergeCell ref="JSK5:JSL5"/>
    <mergeCell ref="JSM5:JSN5"/>
    <mergeCell ref="JRU5:JRV5"/>
    <mergeCell ref="JRW5:JRX5"/>
    <mergeCell ref="JRY5:JRZ5"/>
    <mergeCell ref="JSA5:JSB5"/>
    <mergeCell ref="JSC5:JSD5"/>
    <mergeCell ref="JRK5:JRL5"/>
    <mergeCell ref="JRM5:JRN5"/>
    <mergeCell ref="JRO5:JRP5"/>
    <mergeCell ref="JRQ5:JRR5"/>
    <mergeCell ref="JRS5:JRT5"/>
    <mergeCell ref="JRA5:JRB5"/>
    <mergeCell ref="JRC5:JRD5"/>
    <mergeCell ref="JRE5:JRF5"/>
    <mergeCell ref="JRG5:JRH5"/>
    <mergeCell ref="JRI5:JRJ5"/>
    <mergeCell ref="JQQ5:JQR5"/>
    <mergeCell ref="JQS5:JQT5"/>
    <mergeCell ref="JQU5:JQV5"/>
    <mergeCell ref="JQW5:JQX5"/>
    <mergeCell ref="JQY5:JQZ5"/>
    <mergeCell ref="JQG5:JQH5"/>
    <mergeCell ref="JQI5:JQJ5"/>
    <mergeCell ref="JQK5:JQL5"/>
    <mergeCell ref="JQM5:JQN5"/>
    <mergeCell ref="JQO5:JQP5"/>
    <mergeCell ref="JPW5:JPX5"/>
    <mergeCell ref="JPY5:JPZ5"/>
    <mergeCell ref="JQA5:JQB5"/>
    <mergeCell ref="JQC5:JQD5"/>
    <mergeCell ref="JQE5:JQF5"/>
    <mergeCell ref="JPM5:JPN5"/>
    <mergeCell ref="JPO5:JPP5"/>
    <mergeCell ref="JPQ5:JPR5"/>
    <mergeCell ref="JPS5:JPT5"/>
    <mergeCell ref="JPU5:JPV5"/>
    <mergeCell ref="JPC5:JPD5"/>
    <mergeCell ref="JPE5:JPF5"/>
    <mergeCell ref="JPG5:JPH5"/>
    <mergeCell ref="JPI5:JPJ5"/>
    <mergeCell ref="JPK5:JPL5"/>
    <mergeCell ref="JOS5:JOT5"/>
    <mergeCell ref="JOU5:JOV5"/>
    <mergeCell ref="JOW5:JOX5"/>
    <mergeCell ref="JOY5:JOZ5"/>
    <mergeCell ref="JPA5:JPB5"/>
    <mergeCell ref="JOI5:JOJ5"/>
    <mergeCell ref="JOK5:JOL5"/>
    <mergeCell ref="JOM5:JON5"/>
    <mergeCell ref="JOO5:JOP5"/>
    <mergeCell ref="JOQ5:JOR5"/>
    <mergeCell ref="JNY5:JNZ5"/>
    <mergeCell ref="JOA5:JOB5"/>
    <mergeCell ref="JOC5:JOD5"/>
    <mergeCell ref="JOE5:JOF5"/>
    <mergeCell ref="JOG5:JOH5"/>
    <mergeCell ref="JNO5:JNP5"/>
    <mergeCell ref="JNQ5:JNR5"/>
    <mergeCell ref="JNS5:JNT5"/>
    <mergeCell ref="JNU5:JNV5"/>
    <mergeCell ref="JNW5:JNX5"/>
    <mergeCell ref="JNE5:JNF5"/>
    <mergeCell ref="JNG5:JNH5"/>
    <mergeCell ref="JNI5:JNJ5"/>
    <mergeCell ref="JNK5:JNL5"/>
    <mergeCell ref="JNM5:JNN5"/>
    <mergeCell ref="JMU5:JMV5"/>
    <mergeCell ref="JMW5:JMX5"/>
    <mergeCell ref="JMY5:JMZ5"/>
    <mergeCell ref="JNA5:JNB5"/>
    <mergeCell ref="JNC5:JND5"/>
    <mergeCell ref="JMK5:JML5"/>
    <mergeCell ref="JMM5:JMN5"/>
    <mergeCell ref="JMO5:JMP5"/>
    <mergeCell ref="JMQ5:JMR5"/>
    <mergeCell ref="JMS5:JMT5"/>
    <mergeCell ref="JMA5:JMB5"/>
    <mergeCell ref="JMC5:JMD5"/>
    <mergeCell ref="JME5:JMF5"/>
    <mergeCell ref="JMG5:JMH5"/>
    <mergeCell ref="JMI5:JMJ5"/>
    <mergeCell ref="JLQ5:JLR5"/>
    <mergeCell ref="JLS5:JLT5"/>
    <mergeCell ref="JLU5:JLV5"/>
    <mergeCell ref="JLW5:JLX5"/>
    <mergeCell ref="JLY5:JLZ5"/>
    <mergeCell ref="JLG5:JLH5"/>
    <mergeCell ref="JLI5:JLJ5"/>
    <mergeCell ref="JLK5:JLL5"/>
    <mergeCell ref="JLM5:JLN5"/>
    <mergeCell ref="JLO5:JLP5"/>
    <mergeCell ref="JKW5:JKX5"/>
    <mergeCell ref="JKY5:JKZ5"/>
    <mergeCell ref="JLA5:JLB5"/>
    <mergeCell ref="JLC5:JLD5"/>
    <mergeCell ref="JLE5:JLF5"/>
    <mergeCell ref="JKM5:JKN5"/>
    <mergeCell ref="JKO5:JKP5"/>
    <mergeCell ref="JKQ5:JKR5"/>
    <mergeCell ref="JKS5:JKT5"/>
    <mergeCell ref="JKU5:JKV5"/>
    <mergeCell ref="JKC5:JKD5"/>
    <mergeCell ref="JKE5:JKF5"/>
    <mergeCell ref="JKG5:JKH5"/>
    <mergeCell ref="JKI5:JKJ5"/>
    <mergeCell ref="JKK5:JKL5"/>
    <mergeCell ref="JJS5:JJT5"/>
    <mergeCell ref="JJU5:JJV5"/>
    <mergeCell ref="JJW5:JJX5"/>
    <mergeCell ref="JJY5:JJZ5"/>
    <mergeCell ref="JKA5:JKB5"/>
    <mergeCell ref="JJI5:JJJ5"/>
    <mergeCell ref="JJK5:JJL5"/>
    <mergeCell ref="JJM5:JJN5"/>
    <mergeCell ref="JJO5:JJP5"/>
    <mergeCell ref="JJQ5:JJR5"/>
    <mergeCell ref="JIY5:JIZ5"/>
    <mergeCell ref="JJA5:JJB5"/>
    <mergeCell ref="JJC5:JJD5"/>
    <mergeCell ref="JJE5:JJF5"/>
    <mergeCell ref="JJG5:JJH5"/>
    <mergeCell ref="JIO5:JIP5"/>
    <mergeCell ref="JIQ5:JIR5"/>
    <mergeCell ref="JIS5:JIT5"/>
    <mergeCell ref="JIU5:JIV5"/>
    <mergeCell ref="JIW5:JIX5"/>
    <mergeCell ref="JIE5:JIF5"/>
    <mergeCell ref="JIG5:JIH5"/>
    <mergeCell ref="JII5:JIJ5"/>
    <mergeCell ref="JIK5:JIL5"/>
    <mergeCell ref="JIM5:JIN5"/>
    <mergeCell ref="JHU5:JHV5"/>
    <mergeCell ref="JHW5:JHX5"/>
    <mergeCell ref="JHY5:JHZ5"/>
    <mergeCell ref="JIA5:JIB5"/>
    <mergeCell ref="JIC5:JID5"/>
    <mergeCell ref="JHK5:JHL5"/>
    <mergeCell ref="JHM5:JHN5"/>
    <mergeCell ref="JHO5:JHP5"/>
    <mergeCell ref="JHQ5:JHR5"/>
    <mergeCell ref="JHS5:JHT5"/>
    <mergeCell ref="JHA5:JHB5"/>
    <mergeCell ref="JHC5:JHD5"/>
    <mergeCell ref="JHE5:JHF5"/>
    <mergeCell ref="JHG5:JHH5"/>
    <mergeCell ref="JHI5:JHJ5"/>
    <mergeCell ref="JGQ5:JGR5"/>
    <mergeCell ref="JGS5:JGT5"/>
    <mergeCell ref="JGU5:JGV5"/>
    <mergeCell ref="JGW5:JGX5"/>
    <mergeCell ref="JGY5:JGZ5"/>
    <mergeCell ref="JGG5:JGH5"/>
    <mergeCell ref="JGI5:JGJ5"/>
    <mergeCell ref="JGK5:JGL5"/>
    <mergeCell ref="JGM5:JGN5"/>
    <mergeCell ref="JGO5:JGP5"/>
    <mergeCell ref="JFW5:JFX5"/>
    <mergeCell ref="JFY5:JFZ5"/>
    <mergeCell ref="JGA5:JGB5"/>
    <mergeCell ref="JGC5:JGD5"/>
    <mergeCell ref="JGE5:JGF5"/>
    <mergeCell ref="JFM5:JFN5"/>
    <mergeCell ref="JFO5:JFP5"/>
    <mergeCell ref="JFQ5:JFR5"/>
    <mergeCell ref="JFS5:JFT5"/>
    <mergeCell ref="JFU5:JFV5"/>
    <mergeCell ref="JFC5:JFD5"/>
    <mergeCell ref="JFE5:JFF5"/>
    <mergeCell ref="JFG5:JFH5"/>
    <mergeCell ref="JFI5:JFJ5"/>
    <mergeCell ref="JFK5:JFL5"/>
    <mergeCell ref="JES5:JET5"/>
    <mergeCell ref="JEU5:JEV5"/>
    <mergeCell ref="JEW5:JEX5"/>
    <mergeCell ref="JEY5:JEZ5"/>
    <mergeCell ref="JFA5:JFB5"/>
    <mergeCell ref="JEI5:JEJ5"/>
    <mergeCell ref="JEK5:JEL5"/>
    <mergeCell ref="JEM5:JEN5"/>
    <mergeCell ref="JEO5:JEP5"/>
    <mergeCell ref="JEQ5:JER5"/>
    <mergeCell ref="JDY5:JDZ5"/>
    <mergeCell ref="JEA5:JEB5"/>
    <mergeCell ref="JEC5:JED5"/>
    <mergeCell ref="JEE5:JEF5"/>
    <mergeCell ref="JEG5:JEH5"/>
    <mergeCell ref="JDO5:JDP5"/>
    <mergeCell ref="JDQ5:JDR5"/>
    <mergeCell ref="JDS5:JDT5"/>
    <mergeCell ref="JDU5:JDV5"/>
    <mergeCell ref="JDW5:JDX5"/>
    <mergeCell ref="JDE5:JDF5"/>
    <mergeCell ref="JDG5:JDH5"/>
    <mergeCell ref="JDI5:JDJ5"/>
    <mergeCell ref="JDK5:JDL5"/>
    <mergeCell ref="JDM5:JDN5"/>
    <mergeCell ref="JCU5:JCV5"/>
    <mergeCell ref="JCW5:JCX5"/>
    <mergeCell ref="JCY5:JCZ5"/>
    <mergeCell ref="JDA5:JDB5"/>
    <mergeCell ref="JDC5:JDD5"/>
    <mergeCell ref="JCK5:JCL5"/>
    <mergeCell ref="JCM5:JCN5"/>
    <mergeCell ref="JCO5:JCP5"/>
    <mergeCell ref="JCQ5:JCR5"/>
    <mergeCell ref="JCS5:JCT5"/>
    <mergeCell ref="JCA5:JCB5"/>
    <mergeCell ref="JCC5:JCD5"/>
    <mergeCell ref="JCE5:JCF5"/>
    <mergeCell ref="JCG5:JCH5"/>
    <mergeCell ref="JCI5:JCJ5"/>
    <mergeCell ref="JBQ5:JBR5"/>
    <mergeCell ref="JBS5:JBT5"/>
    <mergeCell ref="JBU5:JBV5"/>
    <mergeCell ref="JBW5:JBX5"/>
    <mergeCell ref="JBY5:JBZ5"/>
    <mergeCell ref="JBG5:JBH5"/>
    <mergeCell ref="JBI5:JBJ5"/>
    <mergeCell ref="JBK5:JBL5"/>
    <mergeCell ref="JBM5:JBN5"/>
    <mergeCell ref="JBO5:JBP5"/>
    <mergeCell ref="JAW5:JAX5"/>
    <mergeCell ref="JAY5:JAZ5"/>
    <mergeCell ref="JBA5:JBB5"/>
    <mergeCell ref="JBC5:JBD5"/>
    <mergeCell ref="JBE5:JBF5"/>
    <mergeCell ref="JAM5:JAN5"/>
    <mergeCell ref="JAO5:JAP5"/>
    <mergeCell ref="JAQ5:JAR5"/>
    <mergeCell ref="JAS5:JAT5"/>
    <mergeCell ref="JAU5:JAV5"/>
    <mergeCell ref="JAC5:JAD5"/>
    <mergeCell ref="JAE5:JAF5"/>
    <mergeCell ref="JAG5:JAH5"/>
    <mergeCell ref="JAI5:JAJ5"/>
    <mergeCell ref="JAK5:JAL5"/>
    <mergeCell ref="IZS5:IZT5"/>
    <mergeCell ref="IZU5:IZV5"/>
    <mergeCell ref="IZW5:IZX5"/>
    <mergeCell ref="IZY5:IZZ5"/>
    <mergeCell ref="JAA5:JAB5"/>
    <mergeCell ref="IZI5:IZJ5"/>
    <mergeCell ref="IZK5:IZL5"/>
    <mergeCell ref="IZM5:IZN5"/>
    <mergeCell ref="IZO5:IZP5"/>
    <mergeCell ref="IZQ5:IZR5"/>
    <mergeCell ref="IYY5:IYZ5"/>
    <mergeCell ref="IZA5:IZB5"/>
    <mergeCell ref="IZC5:IZD5"/>
    <mergeCell ref="IZE5:IZF5"/>
    <mergeCell ref="IZG5:IZH5"/>
    <mergeCell ref="IYO5:IYP5"/>
    <mergeCell ref="IYQ5:IYR5"/>
    <mergeCell ref="IYS5:IYT5"/>
    <mergeCell ref="IYU5:IYV5"/>
    <mergeCell ref="IYW5:IYX5"/>
    <mergeCell ref="IYE5:IYF5"/>
    <mergeCell ref="IYG5:IYH5"/>
    <mergeCell ref="IYI5:IYJ5"/>
    <mergeCell ref="IYK5:IYL5"/>
    <mergeCell ref="IYM5:IYN5"/>
    <mergeCell ref="IXU5:IXV5"/>
    <mergeCell ref="IXW5:IXX5"/>
    <mergeCell ref="IXY5:IXZ5"/>
    <mergeCell ref="IYA5:IYB5"/>
    <mergeCell ref="IYC5:IYD5"/>
    <mergeCell ref="IXK5:IXL5"/>
    <mergeCell ref="IXM5:IXN5"/>
    <mergeCell ref="IXO5:IXP5"/>
    <mergeCell ref="IXQ5:IXR5"/>
    <mergeCell ref="IXS5:IXT5"/>
    <mergeCell ref="IXA5:IXB5"/>
    <mergeCell ref="IXC5:IXD5"/>
    <mergeCell ref="IXE5:IXF5"/>
    <mergeCell ref="IXG5:IXH5"/>
    <mergeCell ref="IXI5:IXJ5"/>
    <mergeCell ref="IWQ5:IWR5"/>
    <mergeCell ref="IWS5:IWT5"/>
    <mergeCell ref="IWU5:IWV5"/>
    <mergeCell ref="IWW5:IWX5"/>
    <mergeCell ref="IWY5:IWZ5"/>
    <mergeCell ref="IWG5:IWH5"/>
    <mergeCell ref="IWI5:IWJ5"/>
    <mergeCell ref="IWK5:IWL5"/>
    <mergeCell ref="IWM5:IWN5"/>
    <mergeCell ref="IWO5:IWP5"/>
    <mergeCell ref="IVW5:IVX5"/>
    <mergeCell ref="IVY5:IVZ5"/>
    <mergeCell ref="IWA5:IWB5"/>
    <mergeCell ref="IWC5:IWD5"/>
    <mergeCell ref="IWE5:IWF5"/>
    <mergeCell ref="IVM5:IVN5"/>
    <mergeCell ref="IVO5:IVP5"/>
    <mergeCell ref="IVQ5:IVR5"/>
    <mergeCell ref="IVS5:IVT5"/>
    <mergeCell ref="IVU5:IVV5"/>
    <mergeCell ref="IVC5:IVD5"/>
    <mergeCell ref="IVE5:IVF5"/>
    <mergeCell ref="IVG5:IVH5"/>
    <mergeCell ref="IVI5:IVJ5"/>
    <mergeCell ref="IVK5:IVL5"/>
    <mergeCell ref="IUS5:IUT5"/>
    <mergeCell ref="IUU5:IUV5"/>
    <mergeCell ref="IUW5:IUX5"/>
    <mergeCell ref="IUY5:IUZ5"/>
    <mergeCell ref="IVA5:IVB5"/>
    <mergeCell ref="IUI5:IUJ5"/>
    <mergeCell ref="IUK5:IUL5"/>
    <mergeCell ref="IUM5:IUN5"/>
    <mergeCell ref="IUO5:IUP5"/>
    <mergeCell ref="IUQ5:IUR5"/>
    <mergeCell ref="ITY5:ITZ5"/>
    <mergeCell ref="IUA5:IUB5"/>
    <mergeCell ref="IUC5:IUD5"/>
    <mergeCell ref="IUE5:IUF5"/>
    <mergeCell ref="IUG5:IUH5"/>
    <mergeCell ref="ITO5:ITP5"/>
    <mergeCell ref="ITQ5:ITR5"/>
    <mergeCell ref="ITS5:ITT5"/>
    <mergeCell ref="ITU5:ITV5"/>
    <mergeCell ref="ITW5:ITX5"/>
    <mergeCell ref="ITE5:ITF5"/>
    <mergeCell ref="ITG5:ITH5"/>
    <mergeCell ref="ITI5:ITJ5"/>
    <mergeCell ref="ITK5:ITL5"/>
    <mergeCell ref="ITM5:ITN5"/>
    <mergeCell ref="ISU5:ISV5"/>
    <mergeCell ref="ISW5:ISX5"/>
    <mergeCell ref="ISY5:ISZ5"/>
    <mergeCell ref="ITA5:ITB5"/>
    <mergeCell ref="ITC5:ITD5"/>
    <mergeCell ref="ISK5:ISL5"/>
    <mergeCell ref="ISM5:ISN5"/>
    <mergeCell ref="ISO5:ISP5"/>
    <mergeCell ref="ISQ5:ISR5"/>
    <mergeCell ref="ISS5:IST5"/>
    <mergeCell ref="ISA5:ISB5"/>
    <mergeCell ref="ISC5:ISD5"/>
    <mergeCell ref="ISE5:ISF5"/>
    <mergeCell ref="ISG5:ISH5"/>
    <mergeCell ref="ISI5:ISJ5"/>
    <mergeCell ref="IRQ5:IRR5"/>
    <mergeCell ref="IRS5:IRT5"/>
    <mergeCell ref="IRU5:IRV5"/>
    <mergeCell ref="IRW5:IRX5"/>
    <mergeCell ref="IRY5:IRZ5"/>
    <mergeCell ref="IRG5:IRH5"/>
    <mergeCell ref="IRI5:IRJ5"/>
    <mergeCell ref="IRK5:IRL5"/>
    <mergeCell ref="IRM5:IRN5"/>
    <mergeCell ref="IRO5:IRP5"/>
    <mergeCell ref="IQW5:IQX5"/>
    <mergeCell ref="IQY5:IQZ5"/>
    <mergeCell ref="IRA5:IRB5"/>
    <mergeCell ref="IRC5:IRD5"/>
    <mergeCell ref="IRE5:IRF5"/>
    <mergeCell ref="IQM5:IQN5"/>
    <mergeCell ref="IQO5:IQP5"/>
    <mergeCell ref="IQQ5:IQR5"/>
    <mergeCell ref="IQS5:IQT5"/>
    <mergeCell ref="IQU5:IQV5"/>
    <mergeCell ref="IQC5:IQD5"/>
    <mergeCell ref="IQE5:IQF5"/>
    <mergeCell ref="IQG5:IQH5"/>
    <mergeCell ref="IQI5:IQJ5"/>
    <mergeCell ref="IQK5:IQL5"/>
    <mergeCell ref="IPS5:IPT5"/>
    <mergeCell ref="IPU5:IPV5"/>
    <mergeCell ref="IPW5:IPX5"/>
    <mergeCell ref="IPY5:IPZ5"/>
    <mergeCell ref="IQA5:IQB5"/>
    <mergeCell ref="IPI5:IPJ5"/>
    <mergeCell ref="IPK5:IPL5"/>
    <mergeCell ref="IPM5:IPN5"/>
    <mergeCell ref="IPO5:IPP5"/>
    <mergeCell ref="IPQ5:IPR5"/>
    <mergeCell ref="IOY5:IOZ5"/>
    <mergeCell ref="IPA5:IPB5"/>
    <mergeCell ref="IPC5:IPD5"/>
    <mergeCell ref="IPE5:IPF5"/>
    <mergeCell ref="IPG5:IPH5"/>
    <mergeCell ref="IOO5:IOP5"/>
    <mergeCell ref="IOQ5:IOR5"/>
    <mergeCell ref="IOS5:IOT5"/>
    <mergeCell ref="IOU5:IOV5"/>
    <mergeCell ref="IOW5:IOX5"/>
    <mergeCell ref="IOE5:IOF5"/>
    <mergeCell ref="IOG5:IOH5"/>
    <mergeCell ref="IOI5:IOJ5"/>
    <mergeCell ref="IOK5:IOL5"/>
    <mergeCell ref="IOM5:ION5"/>
    <mergeCell ref="INU5:INV5"/>
    <mergeCell ref="INW5:INX5"/>
    <mergeCell ref="INY5:INZ5"/>
    <mergeCell ref="IOA5:IOB5"/>
    <mergeCell ref="IOC5:IOD5"/>
    <mergeCell ref="INK5:INL5"/>
    <mergeCell ref="INM5:INN5"/>
    <mergeCell ref="INO5:INP5"/>
    <mergeCell ref="INQ5:INR5"/>
    <mergeCell ref="INS5:INT5"/>
    <mergeCell ref="INA5:INB5"/>
    <mergeCell ref="INC5:IND5"/>
    <mergeCell ref="INE5:INF5"/>
    <mergeCell ref="ING5:INH5"/>
    <mergeCell ref="INI5:INJ5"/>
    <mergeCell ref="IMQ5:IMR5"/>
    <mergeCell ref="IMS5:IMT5"/>
    <mergeCell ref="IMU5:IMV5"/>
    <mergeCell ref="IMW5:IMX5"/>
    <mergeCell ref="IMY5:IMZ5"/>
    <mergeCell ref="IMG5:IMH5"/>
    <mergeCell ref="IMI5:IMJ5"/>
    <mergeCell ref="IMK5:IML5"/>
    <mergeCell ref="IMM5:IMN5"/>
    <mergeCell ref="IMO5:IMP5"/>
    <mergeCell ref="ILW5:ILX5"/>
    <mergeCell ref="ILY5:ILZ5"/>
    <mergeCell ref="IMA5:IMB5"/>
    <mergeCell ref="IMC5:IMD5"/>
    <mergeCell ref="IME5:IMF5"/>
    <mergeCell ref="ILM5:ILN5"/>
    <mergeCell ref="ILO5:ILP5"/>
    <mergeCell ref="ILQ5:ILR5"/>
    <mergeCell ref="ILS5:ILT5"/>
    <mergeCell ref="ILU5:ILV5"/>
    <mergeCell ref="ILC5:ILD5"/>
    <mergeCell ref="ILE5:ILF5"/>
    <mergeCell ref="ILG5:ILH5"/>
    <mergeCell ref="ILI5:ILJ5"/>
    <mergeCell ref="ILK5:ILL5"/>
    <mergeCell ref="IKS5:IKT5"/>
    <mergeCell ref="IKU5:IKV5"/>
    <mergeCell ref="IKW5:IKX5"/>
    <mergeCell ref="IKY5:IKZ5"/>
    <mergeCell ref="ILA5:ILB5"/>
    <mergeCell ref="IKI5:IKJ5"/>
    <mergeCell ref="IKK5:IKL5"/>
    <mergeCell ref="IKM5:IKN5"/>
    <mergeCell ref="IKO5:IKP5"/>
    <mergeCell ref="IKQ5:IKR5"/>
    <mergeCell ref="IJY5:IJZ5"/>
    <mergeCell ref="IKA5:IKB5"/>
    <mergeCell ref="IKC5:IKD5"/>
    <mergeCell ref="IKE5:IKF5"/>
    <mergeCell ref="IKG5:IKH5"/>
    <mergeCell ref="IJO5:IJP5"/>
    <mergeCell ref="IJQ5:IJR5"/>
    <mergeCell ref="IJS5:IJT5"/>
    <mergeCell ref="IJU5:IJV5"/>
    <mergeCell ref="IJW5:IJX5"/>
    <mergeCell ref="IJE5:IJF5"/>
    <mergeCell ref="IJG5:IJH5"/>
    <mergeCell ref="IJI5:IJJ5"/>
    <mergeCell ref="IJK5:IJL5"/>
    <mergeCell ref="IJM5:IJN5"/>
    <mergeCell ref="IIU5:IIV5"/>
    <mergeCell ref="IIW5:IIX5"/>
    <mergeCell ref="IIY5:IIZ5"/>
    <mergeCell ref="IJA5:IJB5"/>
    <mergeCell ref="IJC5:IJD5"/>
    <mergeCell ref="IIK5:IIL5"/>
    <mergeCell ref="IIM5:IIN5"/>
    <mergeCell ref="IIO5:IIP5"/>
    <mergeCell ref="IIQ5:IIR5"/>
    <mergeCell ref="IIS5:IIT5"/>
    <mergeCell ref="IIA5:IIB5"/>
    <mergeCell ref="IIC5:IID5"/>
    <mergeCell ref="IIE5:IIF5"/>
    <mergeCell ref="IIG5:IIH5"/>
    <mergeCell ref="III5:IIJ5"/>
    <mergeCell ref="IHQ5:IHR5"/>
    <mergeCell ref="IHS5:IHT5"/>
    <mergeCell ref="IHU5:IHV5"/>
    <mergeCell ref="IHW5:IHX5"/>
    <mergeCell ref="IHY5:IHZ5"/>
    <mergeCell ref="IHG5:IHH5"/>
    <mergeCell ref="IHI5:IHJ5"/>
    <mergeCell ref="IHK5:IHL5"/>
    <mergeCell ref="IHM5:IHN5"/>
    <mergeCell ref="IHO5:IHP5"/>
    <mergeCell ref="IGW5:IGX5"/>
    <mergeCell ref="IGY5:IGZ5"/>
    <mergeCell ref="IHA5:IHB5"/>
    <mergeCell ref="IHC5:IHD5"/>
    <mergeCell ref="IHE5:IHF5"/>
    <mergeCell ref="IGM5:IGN5"/>
    <mergeCell ref="IGO5:IGP5"/>
    <mergeCell ref="IGQ5:IGR5"/>
    <mergeCell ref="IGS5:IGT5"/>
    <mergeCell ref="IGU5:IGV5"/>
    <mergeCell ref="IGC5:IGD5"/>
    <mergeCell ref="IGE5:IGF5"/>
    <mergeCell ref="IGG5:IGH5"/>
    <mergeCell ref="IGI5:IGJ5"/>
    <mergeCell ref="IGK5:IGL5"/>
    <mergeCell ref="IFS5:IFT5"/>
    <mergeCell ref="IFU5:IFV5"/>
    <mergeCell ref="IFW5:IFX5"/>
    <mergeCell ref="IFY5:IFZ5"/>
    <mergeCell ref="IGA5:IGB5"/>
    <mergeCell ref="IFI5:IFJ5"/>
    <mergeCell ref="IFK5:IFL5"/>
    <mergeCell ref="IFM5:IFN5"/>
    <mergeCell ref="IFO5:IFP5"/>
    <mergeCell ref="IFQ5:IFR5"/>
    <mergeCell ref="IEY5:IEZ5"/>
    <mergeCell ref="IFA5:IFB5"/>
    <mergeCell ref="IFC5:IFD5"/>
    <mergeCell ref="IFE5:IFF5"/>
    <mergeCell ref="IFG5:IFH5"/>
    <mergeCell ref="IEO5:IEP5"/>
    <mergeCell ref="IEQ5:IER5"/>
    <mergeCell ref="IES5:IET5"/>
    <mergeCell ref="IEU5:IEV5"/>
    <mergeCell ref="IEW5:IEX5"/>
    <mergeCell ref="IEE5:IEF5"/>
    <mergeCell ref="IEG5:IEH5"/>
    <mergeCell ref="IEI5:IEJ5"/>
    <mergeCell ref="IEK5:IEL5"/>
    <mergeCell ref="IEM5:IEN5"/>
    <mergeCell ref="IDU5:IDV5"/>
    <mergeCell ref="IDW5:IDX5"/>
    <mergeCell ref="IDY5:IDZ5"/>
    <mergeCell ref="IEA5:IEB5"/>
    <mergeCell ref="IEC5:IED5"/>
    <mergeCell ref="IDK5:IDL5"/>
    <mergeCell ref="IDM5:IDN5"/>
    <mergeCell ref="IDO5:IDP5"/>
    <mergeCell ref="IDQ5:IDR5"/>
    <mergeCell ref="IDS5:IDT5"/>
    <mergeCell ref="IDA5:IDB5"/>
    <mergeCell ref="IDC5:IDD5"/>
    <mergeCell ref="IDE5:IDF5"/>
    <mergeCell ref="IDG5:IDH5"/>
    <mergeCell ref="IDI5:IDJ5"/>
    <mergeCell ref="ICQ5:ICR5"/>
    <mergeCell ref="ICS5:ICT5"/>
    <mergeCell ref="ICU5:ICV5"/>
    <mergeCell ref="ICW5:ICX5"/>
    <mergeCell ref="ICY5:ICZ5"/>
    <mergeCell ref="ICG5:ICH5"/>
    <mergeCell ref="ICI5:ICJ5"/>
    <mergeCell ref="ICK5:ICL5"/>
    <mergeCell ref="ICM5:ICN5"/>
    <mergeCell ref="ICO5:ICP5"/>
    <mergeCell ref="IBW5:IBX5"/>
    <mergeCell ref="IBY5:IBZ5"/>
    <mergeCell ref="ICA5:ICB5"/>
    <mergeCell ref="ICC5:ICD5"/>
    <mergeCell ref="ICE5:ICF5"/>
    <mergeCell ref="IBM5:IBN5"/>
    <mergeCell ref="IBO5:IBP5"/>
    <mergeCell ref="IBQ5:IBR5"/>
    <mergeCell ref="IBS5:IBT5"/>
    <mergeCell ref="IBU5:IBV5"/>
    <mergeCell ref="IBC5:IBD5"/>
    <mergeCell ref="IBE5:IBF5"/>
    <mergeCell ref="IBG5:IBH5"/>
    <mergeCell ref="IBI5:IBJ5"/>
    <mergeCell ref="IBK5:IBL5"/>
    <mergeCell ref="IAS5:IAT5"/>
    <mergeCell ref="IAU5:IAV5"/>
    <mergeCell ref="IAW5:IAX5"/>
    <mergeCell ref="IAY5:IAZ5"/>
    <mergeCell ref="IBA5:IBB5"/>
    <mergeCell ref="IAI5:IAJ5"/>
    <mergeCell ref="IAK5:IAL5"/>
    <mergeCell ref="IAM5:IAN5"/>
    <mergeCell ref="IAO5:IAP5"/>
    <mergeCell ref="IAQ5:IAR5"/>
    <mergeCell ref="HZY5:HZZ5"/>
    <mergeCell ref="IAA5:IAB5"/>
    <mergeCell ref="IAC5:IAD5"/>
    <mergeCell ref="IAE5:IAF5"/>
    <mergeCell ref="IAG5:IAH5"/>
    <mergeCell ref="HZO5:HZP5"/>
    <mergeCell ref="HZQ5:HZR5"/>
    <mergeCell ref="HZS5:HZT5"/>
    <mergeCell ref="HZU5:HZV5"/>
    <mergeCell ref="HZW5:HZX5"/>
    <mergeCell ref="HZE5:HZF5"/>
    <mergeCell ref="HZG5:HZH5"/>
    <mergeCell ref="HZI5:HZJ5"/>
    <mergeCell ref="HZK5:HZL5"/>
    <mergeCell ref="HZM5:HZN5"/>
    <mergeCell ref="HYU5:HYV5"/>
    <mergeCell ref="HYW5:HYX5"/>
    <mergeCell ref="HYY5:HYZ5"/>
    <mergeCell ref="HZA5:HZB5"/>
    <mergeCell ref="HZC5:HZD5"/>
    <mergeCell ref="HYK5:HYL5"/>
    <mergeCell ref="HYM5:HYN5"/>
    <mergeCell ref="HYO5:HYP5"/>
    <mergeCell ref="HYQ5:HYR5"/>
    <mergeCell ref="HYS5:HYT5"/>
    <mergeCell ref="HYA5:HYB5"/>
    <mergeCell ref="HYC5:HYD5"/>
    <mergeCell ref="HYE5:HYF5"/>
    <mergeCell ref="HYG5:HYH5"/>
    <mergeCell ref="HYI5:HYJ5"/>
    <mergeCell ref="HXQ5:HXR5"/>
    <mergeCell ref="HXS5:HXT5"/>
    <mergeCell ref="HXU5:HXV5"/>
    <mergeCell ref="HXW5:HXX5"/>
    <mergeCell ref="HXY5:HXZ5"/>
    <mergeCell ref="HXG5:HXH5"/>
    <mergeCell ref="HXI5:HXJ5"/>
    <mergeCell ref="HXK5:HXL5"/>
    <mergeCell ref="HXM5:HXN5"/>
    <mergeCell ref="HXO5:HXP5"/>
    <mergeCell ref="HWW5:HWX5"/>
    <mergeCell ref="HWY5:HWZ5"/>
    <mergeCell ref="HXA5:HXB5"/>
    <mergeCell ref="HXC5:HXD5"/>
    <mergeCell ref="HXE5:HXF5"/>
    <mergeCell ref="HWM5:HWN5"/>
    <mergeCell ref="HWO5:HWP5"/>
    <mergeCell ref="HWQ5:HWR5"/>
    <mergeCell ref="HWS5:HWT5"/>
    <mergeCell ref="HWU5:HWV5"/>
    <mergeCell ref="HWC5:HWD5"/>
    <mergeCell ref="HWE5:HWF5"/>
    <mergeCell ref="HWG5:HWH5"/>
    <mergeCell ref="HWI5:HWJ5"/>
    <mergeCell ref="HWK5:HWL5"/>
    <mergeCell ref="HVS5:HVT5"/>
    <mergeCell ref="HVU5:HVV5"/>
    <mergeCell ref="HVW5:HVX5"/>
    <mergeCell ref="HVY5:HVZ5"/>
    <mergeCell ref="HWA5:HWB5"/>
    <mergeCell ref="HVI5:HVJ5"/>
    <mergeCell ref="HVK5:HVL5"/>
    <mergeCell ref="HVM5:HVN5"/>
    <mergeCell ref="HVO5:HVP5"/>
    <mergeCell ref="HVQ5:HVR5"/>
    <mergeCell ref="HUY5:HUZ5"/>
    <mergeCell ref="HVA5:HVB5"/>
    <mergeCell ref="HVC5:HVD5"/>
    <mergeCell ref="HVE5:HVF5"/>
    <mergeCell ref="HVG5:HVH5"/>
    <mergeCell ref="HUO5:HUP5"/>
    <mergeCell ref="HUQ5:HUR5"/>
    <mergeCell ref="HUS5:HUT5"/>
    <mergeCell ref="HUU5:HUV5"/>
    <mergeCell ref="HUW5:HUX5"/>
    <mergeCell ref="HUE5:HUF5"/>
    <mergeCell ref="HUG5:HUH5"/>
    <mergeCell ref="HUI5:HUJ5"/>
    <mergeCell ref="HUK5:HUL5"/>
    <mergeCell ref="HUM5:HUN5"/>
    <mergeCell ref="HTU5:HTV5"/>
    <mergeCell ref="HTW5:HTX5"/>
    <mergeCell ref="HTY5:HTZ5"/>
    <mergeCell ref="HUA5:HUB5"/>
    <mergeCell ref="HUC5:HUD5"/>
    <mergeCell ref="HTK5:HTL5"/>
    <mergeCell ref="HTM5:HTN5"/>
    <mergeCell ref="HTO5:HTP5"/>
    <mergeCell ref="HTQ5:HTR5"/>
    <mergeCell ref="HTS5:HTT5"/>
    <mergeCell ref="HTA5:HTB5"/>
    <mergeCell ref="HTC5:HTD5"/>
    <mergeCell ref="HTE5:HTF5"/>
    <mergeCell ref="HTG5:HTH5"/>
    <mergeCell ref="HTI5:HTJ5"/>
    <mergeCell ref="HSQ5:HSR5"/>
    <mergeCell ref="HSS5:HST5"/>
    <mergeCell ref="HSU5:HSV5"/>
    <mergeCell ref="HSW5:HSX5"/>
    <mergeCell ref="HSY5:HSZ5"/>
    <mergeCell ref="HSG5:HSH5"/>
    <mergeCell ref="HSI5:HSJ5"/>
    <mergeCell ref="HSK5:HSL5"/>
    <mergeCell ref="HSM5:HSN5"/>
    <mergeCell ref="HSO5:HSP5"/>
    <mergeCell ref="HRW5:HRX5"/>
    <mergeCell ref="HRY5:HRZ5"/>
    <mergeCell ref="HSA5:HSB5"/>
    <mergeCell ref="HSC5:HSD5"/>
    <mergeCell ref="HSE5:HSF5"/>
    <mergeCell ref="HRM5:HRN5"/>
    <mergeCell ref="HRO5:HRP5"/>
    <mergeCell ref="HRQ5:HRR5"/>
    <mergeCell ref="HRS5:HRT5"/>
    <mergeCell ref="HRU5:HRV5"/>
    <mergeCell ref="HRC5:HRD5"/>
    <mergeCell ref="HRE5:HRF5"/>
    <mergeCell ref="HRG5:HRH5"/>
    <mergeCell ref="HRI5:HRJ5"/>
    <mergeCell ref="HRK5:HRL5"/>
    <mergeCell ref="HQS5:HQT5"/>
    <mergeCell ref="HQU5:HQV5"/>
    <mergeCell ref="HQW5:HQX5"/>
    <mergeCell ref="HQY5:HQZ5"/>
    <mergeCell ref="HRA5:HRB5"/>
    <mergeCell ref="HQI5:HQJ5"/>
    <mergeCell ref="HQK5:HQL5"/>
    <mergeCell ref="HQM5:HQN5"/>
    <mergeCell ref="HQO5:HQP5"/>
    <mergeCell ref="HQQ5:HQR5"/>
    <mergeCell ref="HPY5:HPZ5"/>
    <mergeCell ref="HQA5:HQB5"/>
    <mergeCell ref="HQC5:HQD5"/>
    <mergeCell ref="HQE5:HQF5"/>
    <mergeCell ref="HQG5:HQH5"/>
    <mergeCell ref="HPO5:HPP5"/>
    <mergeCell ref="HPQ5:HPR5"/>
    <mergeCell ref="HPS5:HPT5"/>
    <mergeCell ref="HPU5:HPV5"/>
    <mergeCell ref="HPW5:HPX5"/>
    <mergeCell ref="HPE5:HPF5"/>
    <mergeCell ref="HPG5:HPH5"/>
    <mergeCell ref="HPI5:HPJ5"/>
    <mergeCell ref="HPK5:HPL5"/>
    <mergeCell ref="HPM5:HPN5"/>
    <mergeCell ref="HOU5:HOV5"/>
    <mergeCell ref="HOW5:HOX5"/>
    <mergeCell ref="HOY5:HOZ5"/>
    <mergeCell ref="HPA5:HPB5"/>
    <mergeCell ref="HPC5:HPD5"/>
    <mergeCell ref="HOK5:HOL5"/>
    <mergeCell ref="HOM5:HON5"/>
    <mergeCell ref="HOO5:HOP5"/>
    <mergeCell ref="HOQ5:HOR5"/>
    <mergeCell ref="HOS5:HOT5"/>
    <mergeCell ref="HOA5:HOB5"/>
    <mergeCell ref="HOC5:HOD5"/>
    <mergeCell ref="HOE5:HOF5"/>
    <mergeCell ref="HOG5:HOH5"/>
    <mergeCell ref="HOI5:HOJ5"/>
    <mergeCell ref="HNQ5:HNR5"/>
    <mergeCell ref="HNS5:HNT5"/>
    <mergeCell ref="HNU5:HNV5"/>
    <mergeCell ref="HNW5:HNX5"/>
    <mergeCell ref="HNY5:HNZ5"/>
    <mergeCell ref="HNG5:HNH5"/>
    <mergeCell ref="HNI5:HNJ5"/>
    <mergeCell ref="HNK5:HNL5"/>
    <mergeCell ref="HNM5:HNN5"/>
    <mergeCell ref="HNO5:HNP5"/>
    <mergeCell ref="HMW5:HMX5"/>
    <mergeCell ref="HMY5:HMZ5"/>
    <mergeCell ref="HNA5:HNB5"/>
    <mergeCell ref="HNC5:HND5"/>
    <mergeCell ref="HNE5:HNF5"/>
    <mergeCell ref="HMM5:HMN5"/>
    <mergeCell ref="HMO5:HMP5"/>
    <mergeCell ref="HMQ5:HMR5"/>
    <mergeCell ref="HMS5:HMT5"/>
    <mergeCell ref="HMU5:HMV5"/>
    <mergeCell ref="HMC5:HMD5"/>
    <mergeCell ref="HME5:HMF5"/>
    <mergeCell ref="HMG5:HMH5"/>
    <mergeCell ref="HMI5:HMJ5"/>
    <mergeCell ref="HMK5:HML5"/>
    <mergeCell ref="HLS5:HLT5"/>
    <mergeCell ref="HLU5:HLV5"/>
    <mergeCell ref="HLW5:HLX5"/>
    <mergeCell ref="HLY5:HLZ5"/>
    <mergeCell ref="HMA5:HMB5"/>
    <mergeCell ref="HLI5:HLJ5"/>
    <mergeCell ref="HLK5:HLL5"/>
    <mergeCell ref="HLM5:HLN5"/>
    <mergeCell ref="HLO5:HLP5"/>
    <mergeCell ref="HLQ5:HLR5"/>
    <mergeCell ref="HKY5:HKZ5"/>
    <mergeCell ref="HLA5:HLB5"/>
    <mergeCell ref="HLC5:HLD5"/>
    <mergeCell ref="HLE5:HLF5"/>
    <mergeCell ref="HLG5:HLH5"/>
    <mergeCell ref="HKO5:HKP5"/>
    <mergeCell ref="HKQ5:HKR5"/>
    <mergeCell ref="HKS5:HKT5"/>
    <mergeCell ref="HKU5:HKV5"/>
    <mergeCell ref="HKW5:HKX5"/>
    <mergeCell ref="HKE5:HKF5"/>
    <mergeCell ref="HKG5:HKH5"/>
    <mergeCell ref="HKI5:HKJ5"/>
    <mergeCell ref="HKK5:HKL5"/>
    <mergeCell ref="HKM5:HKN5"/>
    <mergeCell ref="HJU5:HJV5"/>
    <mergeCell ref="HJW5:HJX5"/>
    <mergeCell ref="HJY5:HJZ5"/>
    <mergeCell ref="HKA5:HKB5"/>
    <mergeCell ref="HKC5:HKD5"/>
    <mergeCell ref="HJK5:HJL5"/>
    <mergeCell ref="HJM5:HJN5"/>
    <mergeCell ref="HJO5:HJP5"/>
    <mergeCell ref="HJQ5:HJR5"/>
    <mergeCell ref="HJS5:HJT5"/>
    <mergeCell ref="HJA5:HJB5"/>
    <mergeCell ref="HJC5:HJD5"/>
    <mergeCell ref="HJE5:HJF5"/>
    <mergeCell ref="HJG5:HJH5"/>
    <mergeCell ref="HJI5:HJJ5"/>
    <mergeCell ref="HIQ5:HIR5"/>
    <mergeCell ref="HIS5:HIT5"/>
    <mergeCell ref="HIU5:HIV5"/>
    <mergeCell ref="HIW5:HIX5"/>
    <mergeCell ref="HIY5:HIZ5"/>
    <mergeCell ref="HIG5:HIH5"/>
    <mergeCell ref="HII5:HIJ5"/>
    <mergeCell ref="HIK5:HIL5"/>
    <mergeCell ref="HIM5:HIN5"/>
    <mergeCell ref="HIO5:HIP5"/>
    <mergeCell ref="HHW5:HHX5"/>
    <mergeCell ref="HHY5:HHZ5"/>
    <mergeCell ref="HIA5:HIB5"/>
    <mergeCell ref="HIC5:HID5"/>
    <mergeCell ref="HIE5:HIF5"/>
    <mergeCell ref="HHM5:HHN5"/>
    <mergeCell ref="HHO5:HHP5"/>
    <mergeCell ref="HHQ5:HHR5"/>
    <mergeCell ref="HHS5:HHT5"/>
    <mergeCell ref="HHU5:HHV5"/>
    <mergeCell ref="HHC5:HHD5"/>
    <mergeCell ref="HHE5:HHF5"/>
    <mergeCell ref="HHG5:HHH5"/>
    <mergeCell ref="HHI5:HHJ5"/>
    <mergeCell ref="HHK5:HHL5"/>
    <mergeCell ref="HGS5:HGT5"/>
    <mergeCell ref="HGU5:HGV5"/>
    <mergeCell ref="HGW5:HGX5"/>
    <mergeCell ref="HGY5:HGZ5"/>
    <mergeCell ref="HHA5:HHB5"/>
    <mergeCell ref="HGI5:HGJ5"/>
    <mergeCell ref="HGK5:HGL5"/>
    <mergeCell ref="HGM5:HGN5"/>
    <mergeCell ref="HGO5:HGP5"/>
    <mergeCell ref="HGQ5:HGR5"/>
    <mergeCell ref="HFY5:HFZ5"/>
    <mergeCell ref="HGA5:HGB5"/>
    <mergeCell ref="HGC5:HGD5"/>
    <mergeCell ref="HGE5:HGF5"/>
    <mergeCell ref="HGG5:HGH5"/>
    <mergeCell ref="HFO5:HFP5"/>
    <mergeCell ref="HFQ5:HFR5"/>
    <mergeCell ref="HFS5:HFT5"/>
    <mergeCell ref="HFU5:HFV5"/>
    <mergeCell ref="HFW5:HFX5"/>
    <mergeCell ref="HFE5:HFF5"/>
    <mergeCell ref="HFG5:HFH5"/>
    <mergeCell ref="HFI5:HFJ5"/>
    <mergeCell ref="HFK5:HFL5"/>
    <mergeCell ref="HFM5:HFN5"/>
    <mergeCell ref="HEU5:HEV5"/>
    <mergeCell ref="HEW5:HEX5"/>
    <mergeCell ref="HEY5:HEZ5"/>
    <mergeCell ref="HFA5:HFB5"/>
    <mergeCell ref="HFC5:HFD5"/>
    <mergeCell ref="HEK5:HEL5"/>
    <mergeCell ref="HEM5:HEN5"/>
    <mergeCell ref="HEO5:HEP5"/>
    <mergeCell ref="HEQ5:HER5"/>
    <mergeCell ref="HES5:HET5"/>
    <mergeCell ref="HEA5:HEB5"/>
    <mergeCell ref="HEC5:HED5"/>
    <mergeCell ref="HEE5:HEF5"/>
    <mergeCell ref="HEG5:HEH5"/>
    <mergeCell ref="HEI5:HEJ5"/>
    <mergeCell ref="HDQ5:HDR5"/>
    <mergeCell ref="HDS5:HDT5"/>
    <mergeCell ref="HDU5:HDV5"/>
    <mergeCell ref="HDW5:HDX5"/>
    <mergeCell ref="HDY5:HDZ5"/>
    <mergeCell ref="HDG5:HDH5"/>
    <mergeCell ref="HDI5:HDJ5"/>
    <mergeCell ref="HDK5:HDL5"/>
    <mergeCell ref="HDM5:HDN5"/>
    <mergeCell ref="HDO5:HDP5"/>
    <mergeCell ref="HCW5:HCX5"/>
    <mergeCell ref="HCY5:HCZ5"/>
    <mergeCell ref="HDA5:HDB5"/>
    <mergeCell ref="HDC5:HDD5"/>
    <mergeCell ref="HDE5:HDF5"/>
    <mergeCell ref="HCM5:HCN5"/>
    <mergeCell ref="HCO5:HCP5"/>
    <mergeCell ref="HCQ5:HCR5"/>
    <mergeCell ref="HCS5:HCT5"/>
    <mergeCell ref="HCU5:HCV5"/>
    <mergeCell ref="HCC5:HCD5"/>
    <mergeCell ref="HCE5:HCF5"/>
    <mergeCell ref="HCG5:HCH5"/>
    <mergeCell ref="HCI5:HCJ5"/>
    <mergeCell ref="HCK5:HCL5"/>
    <mergeCell ref="HBS5:HBT5"/>
    <mergeCell ref="HBU5:HBV5"/>
    <mergeCell ref="HBW5:HBX5"/>
    <mergeCell ref="HBY5:HBZ5"/>
    <mergeCell ref="HCA5:HCB5"/>
    <mergeCell ref="HBI5:HBJ5"/>
    <mergeCell ref="HBK5:HBL5"/>
    <mergeCell ref="HBM5:HBN5"/>
    <mergeCell ref="HBO5:HBP5"/>
    <mergeCell ref="HBQ5:HBR5"/>
    <mergeCell ref="HAY5:HAZ5"/>
    <mergeCell ref="HBA5:HBB5"/>
    <mergeCell ref="HBC5:HBD5"/>
    <mergeCell ref="HBE5:HBF5"/>
    <mergeCell ref="HBG5:HBH5"/>
    <mergeCell ref="HAO5:HAP5"/>
    <mergeCell ref="HAQ5:HAR5"/>
    <mergeCell ref="HAS5:HAT5"/>
    <mergeCell ref="HAU5:HAV5"/>
    <mergeCell ref="HAW5:HAX5"/>
    <mergeCell ref="HAE5:HAF5"/>
    <mergeCell ref="HAG5:HAH5"/>
    <mergeCell ref="HAI5:HAJ5"/>
    <mergeCell ref="HAK5:HAL5"/>
    <mergeCell ref="HAM5:HAN5"/>
    <mergeCell ref="GZU5:GZV5"/>
    <mergeCell ref="GZW5:GZX5"/>
    <mergeCell ref="GZY5:GZZ5"/>
    <mergeCell ref="HAA5:HAB5"/>
    <mergeCell ref="HAC5:HAD5"/>
    <mergeCell ref="GZK5:GZL5"/>
    <mergeCell ref="GZM5:GZN5"/>
    <mergeCell ref="GZO5:GZP5"/>
    <mergeCell ref="GZQ5:GZR5"/>
    <mergeCell ref="GZS5:GZT5"/>
    <mergeCell ref="GZA5:GZB5"/>
    <mergeCell ref="GZC5:GZD5"/>
    <mergeCell ref="GZE5:GZF5"/>
    <mergeCell ref="GZG5:GZH5"/>
    <mergeCell ref="GZI5:GZJ5"/>
    <mergeCell ref="GYQ5:GYR5"/>
    <mergeCell ref="GYS5:GYT5"/>
    <mergeCell ref="GYU5:GYV5"/>
    <mergeCell ref="GYW5:GYX5"/>
    <mergeCell ref="GYY5:GYZ5"/>
    <mergeCell ref="GYG5:GYH5"/>
    <mergeCell ref="GYI5:GYJ5"/>
    <mergeCell ref="GYK5:GYL5"/>
    <mergeCell ref="GYM5:GYN5"/>
    <mergeCell ref="GYO5:GYP5"/>
    <mergeCell ref="GXW5:GXX5"/>
    <mergeCell ref="GXY5:GXZ5"/>
    <mergeCell ref="GYA5:GYB5"/>
    <mergeCell ref="GYC5:GYD5"/>
    <mergeCell ref="GYE5:GYF5"/>
    <mergeCell ref="GXM5:GXN5"/>
    <mergeCell ref="GXO5:GXP5"/>
    <mergeCell ref="GXQ5:GXR5"/>
    <mergeCell ref="GXS5:GXT5"/>
    <mergeCell ref="GXU5:GXV5"/>
    <mergeCell ref="GXC5:GXD5"/>
    <mergeCell ref="GXE5:GXF5"/>
    <mergeCell ref="GXG5:GXH5"/>
    <mergeCell ref="GXI5:GXJ5"/>
    <mergeCell ref="GXK5:GXL5"/>
    <mergeCell ref="GWS5:GWT5"/>
    <mergeCell ref="GWU5:GWV5"/>
    <mergeCell ref="GWW5:GWX5"/>
    <mergeCell ref="GWY5:GWZ5"/>
    <mergeCell ref="GXA5:GXB5"/>
    <mergeCell ref="GWI5:GWJ5"/>
    <mergeCell ref="GWK5:GWL5"/>
    <mergeCell ref="GWM5:GWN5"/>
    <mergeCell ref="GWO5:GWP5"/>
    <mergeCell ref="GWQ5:GWR5"/>
    <mergeCell ref="GVY5:GVZ5"/>
    <mergeCell ref="GWA5:GWB5"/>
    <mergeCell ref="GWC5:GWD5"/>
    <mergeCell ref="GWE5:GWF5"/>
    <mergeCell ref="GWG5:GWH5"/>
    <mergeCell ref="GVO5:GVP5"/>
    <mergeCell ref="GVQ5:GVR5"/>
    <mergeCell ref="GVS5:GVT5"/>
    <mergeCell ref="GVU5:GVV5"/>
    <mergeCell ref="GVW5:GVX5"/>
    <mergeCell ref="GVE5:GVF5"/>
    <mergeCell ref="GVG5:GVH5"/>
    <mergeCell ref="GVI5:GVJ5"/>
    <mergeCell ref="GVK5:GVL5"/>
    <mergeCell ref="GVM5:GVN5"/>
    <mergeCell ref="GUU5:GUV5"/>
    <mergeCell ref="GUW5:GUX5"/>
    <mergeCell ref="GUY5:GUZ5"/>
    <mergeCell ref="GVA5:GVB5"/>
    <mergeCell ref="GVC5:GVD5"/>
    <mergeCell ref="GUK5:GUL5"/>
    <mergeCell ref="GUM5:GUN5"/>
    <mergeCell ref="GUO5:GUP5"/>
    <mergeCell ref="GUQ5:GUR5"/>
    <mergeCell ref="GUS5:GUT5"/>
    <mergeCell ref="GUA5:GUB5"/>
    <mergeCell ref="GUC5:GUD5"/>
    <mergeCell ref="GUE5:GUF5"/>
    <mergeCell ref="GUG5:GUH5"/>
    <mergeCell ref="GUI5:GUJ5"/>
    <mergeCell ref="GTQ5:GTR5"/>
    <mergeCell ref="GTS5:GTT5"/>
    <mergeCell ref="GTU5:GTV5"/>
    <mergeCell ref="GTW5:GTX5"/>
    <mergeCell ref="GTY5:GTZ5"/>
    <mergeCell ref="GTG5:GTH5"/>
    <mergeCell ref="GTI5:GTJ5"/>
    <mergeCell ref="GTK5:GTL5"/>
    <mergeCell ref="GTM5:GTN5"/>
    <mergeCell ref="GTO5:GTP5"/>
    <mergeCell ref="GSW5:GSX5"/>
    <mergeCell ref="GSY5:GSZ5"/>
    <mergeCell ref="GTA5:GTB5"/>
    <mergeCell ref="GTC5:GTD5"/>
    <mergeCell ref="GTE5:GTF5"/>
    <mergeCell ref="GSM5:GSN5"/>
    <mergeCell ref="GSO5:GSP5"/>
    <mergeCell ref="GSQ5:GSR5"/>
    <mergeCell ref="GSS5:GST5"/>
    <mergeCell ref="GSU5:GSV5"/>
    <mergeCell ref="GSC5:GSD5"/>
    <mergeCell ref="GSE5:GSF5"/>
    <mergeCell ref="GSG5:GSH5"/>
    <mergeCell ref="GSI5:GSJ5"/>
    <mergeCell ref="GSK5:GSL5"/>
    <mergeCell ref="GRS5:GRT5"/>
    <mergeCell ref="GRU5:GRV5"/>
    <mergeCell ref="GRW5:GRX5"/>
    <mergeCell ref="GRY5:GRZ5"/>
    <mergeCell ref="GSA5:GSB5"/>
    <mergeCell ref="GRI5:GRJ5"/>
    <mergeCell ref="GRK5:GRL5"/>
    <mergeCell ref="GRM5:GRN5"/>
    <mergeCell ref="GRO5:GRP5"/>
    <mergeCell ref="GRQ5:GRR5"/>
    <mergeCell ref="GQY5:GQZ5"/>
    <mergeCell ref="GRA5:GRB5"/>
    <mergeCell ref="GRC5:GRD5"/>
    <mergeCell ref="GRE5:GRF5"/>
    <mergeCell ref="GRG5:GRH5"/>
    <mergeCell ref="GQO5:GQP5"/>
    <mergeCell ref="GQQ5:GQR5"/>
    <mergeCell ref="GQS5:GQT5"/>
    <mergeCell ref="GQU5:GQV5"/>
    <mergeCell ref="GQW5:GQX5"/>
    <mergeCell ref="GQE5:GQF5"/>
    <mergeCell ref="GQG5:GQH5"/>
    <mergeCell ref="GQI5:GQJ5"/>
    <mergeCell ref="GQK5:GQL5"/>
    <mergeCell ref="GQM5:GQN5"/>
    <mergeCell ref="GPU5:GPV5"/>
    <mergeCell ref="GPW5:GPX5"/>
    <mergeCell ref="GPY5:GPZ5"/>
    <mergeCell ref="GQA5:GQB5"/>
    <mergeCell ref="GQC5:GQD5"/>
    <mergeCell ref="GPK5:GPL5"/>
    <mergeCell ref="GPM5:GPN5"/>
    <mergeCell ref="GPO5:GPP5"/>
    <mergeCell ref="GPQ5:GPR5"/>
    <mergeCell ref="GPS5:GPT5"/>
    <mergeCell ref="GPA5:GPB5"/>
    <mergeCell ref="GPC5:GPD5"/>
    <mergeCell ref="GPE5:GPF5"/>
    <mergeCell ref="GPG5:GPH5"/>
    <mergeCell ref="GPI5:GPJ5"/>
    <mergeCell ref="GOQ5:GOR5"/>
    <mergeCell ref="GOS5:GOT5"/>
    <mergeCell ref="GOU5:GOV5"/>
    <mergeCell ref="GOW5:GOX5"/>
    <mergeCell ref="GOY5:GOZ5"/>
    <mergeCell ref="GOG5:GOH5"/>
    <mergeCell ref="GOI5:GOJ5"/>
    <mergeCell ref="GOK5:GOL5"/>
    <mergeCell ref="GOM5:GON5"/>
    <mergeCell ref="GOO5:GOP5"/>
    <mergeCell ref="GNW5:GNX5"/>
    <mergeCell ref="GNY5:GNZ5"/>
    <mergeCell ref="GOA5:GOB5"/>
    <mergeCell ref="GOC5:GOD5"/>
    <mergeCell ref="GOE5:GOF5"/>
    <mergeCell ref="GNM5:GNN5"/>
    <mergeCell ref="GNO5:GNP5"/>
    <mergeCell ref="GNQ5:GNR5"/>
    <mergeCell ref="GNS5:GNT5"/>
    <mergeCell ref="GNU5:GNV5"/>
    <mergeCell ref="GNC5:GND5"/>
    <mergeCell ref="GNE5:GNF5"/>
    <mergeCell ref="GNG5:GNH5"/>
    <mergeCell ref="GNI5:GNJ5"/>
    <mergeCell ref="GNK5:GNL5"/>
    <mergeCell ref="GMS5:GMT5"/>
    <mergeCell ref="GMU5:GMV5"/>
    <mergeCell ref="GMW5:GMX5"/>
    <mergeCell ref="GMY5:GMZ5"/>
    <mergeCell ref="GNA5:GNB5"/>
    <mergeCell ref="GMI5:GMJ5"/>
    <mergeCell ref="GMK5:GML5"/>
    <mergeCell ref="GMM5:GMN5"/>
    <mergeCell ref="GMO5:GMP5"/>
    <mergeCell ref="GMQ5:GMR5"/>
    <mergeCell ref="GLY5:GLZ5"/>
    <mergeCell ref="GMA5:GMB5"/>
    <mergeCell ref="GMC5:GMD5"/>
    <mergeCell ref="GME5:GMF5"/>
    <mergeCell ref="GMG5:GMH5"/>
    <mergeCell ref="GLO5:GLP5"/>
    <mergeCell ref="GLQ5:GLR5"/>
    <mergeCell ref="GLS5:GLT5"/>
    <mergeCell ref="GLU5:GLV5"/>
    <mergeCell ref="GLW5:GLX5"/>
    <mergeCell ref="GLE5:GLF5"/>
    <mergeCell ref="GLG5:GLH5"/>
    <mergeCell ref="GLI5:GLJ5"/>
    <mergeCell ref="GLK5:GLL5"/>
    <mergeCell ref="GLM5:GLN5"/>
    <mergeCell ref="GKU5:GKV5"/>
    <mergeCell ref="GKW5:GKX5"/>
    <mergeCell ref="GKY5:GKZ5"/>
    <mergeCell ref="GLA5:GLB5"/>
    <mergeCell ref="GLC5:GLD5"/>
    <mergeCell ref="GKK5:GKL5"/>
    <mergeCell ref="GKM5:GKN5"/>
    <mergeCell ref="GKO5:GKP5"/>
    <mergeCell ref="GKQ5:GKR5"/>
    <mergeCell ref="GKS5:GKT5"/>
    <mergeCell ref="GKA5:GKB5"/>
    <mergeCell ref="GKC5:GKD5"/>
    <mergeCell ref="GKE5:GKF5"/>
    <mergeCell ref="GKG5:GKH5"/>
    <mergeCell ref="GKI5:GKJ5"/>
    <mergeCell ref="GJQ5:GJR5"/>
    <mergeCell ref="GJS5:GJT5"/>
    <mergeCell ref="GJU5:GJV5"/>
    <mergeCell ref="GJW5:GJX5"/>
    <mergeCell ref="GJY5:GJZ5"/>
    <mergeCell ref="GJG5:GJH5"/>
    <mergeCell ref="GJI5:GJJ5"/>
    <mergeCell ref="GJK5:GJL5"/>
    <mergeCell ref="GJM5:GJN5"/>
    <mergeCell ref="GJO5:GJP5"/>
    <mergeCell ref="GIW5:GIX5"/>
    <mergeCell ref="GIY5:GIZ5"/>
    <mergeCell ref="GJA5:GJB5"/>
    <mergeCell ref="GJC5:GJD5"/>
    <mergeCell ref="GJE5:GJF5"/>
    <mergeCell ref="GIM5:GIN5"/>
    <mergeCell ref="GIO5:GIP5"/>
    <mergeCell ref="GIQ5:GIR5"/>
    <mergeCell ref="GIS5:GIT5"/>
    <mergeCell ref="GIU5:GIV5"/>
    <mergeCell ref="GIC5:GID5"/>
    <mergeCell ref="GIE5:GIF5"/>
    <mergeCell ref="GIG5:GIH5"/>
    <mergeCell ref="GII5:GIJ5"/>
    <mergeCell ref="GIK5:GIL5"/>
    <mergeCell ref="GHS5:GHT5"/>
    <mergeCell ref="GHU5:GHV5"/>
    <mergeCell ref="GHW5:GHX5"/>
    <mergeCell ref="GHY5:GHZ5"/>
    <mergeCell ref="GIA5:GIB5"/>
    <mergeCell ref="GHI5:GHJ5"/>
    <mergeCell ref="GHK5:GHL5"/>
    <mergeCell ref="GHM5:GHN5"/>
    <mergeCell ref="GHO5:GHP5"/>
    <mergeCell ref="GHQ5:GHR5"/>
    <mergeCell ref="GGY5:GGZ5"/>
    <mergeCell ref="GHA5:GHB5"/>
    <mergeCell ref="GHC5:GHD5"/>
    <mergeCell ref="GHE5:GHF5"/>
    <mergeCell ref="GHG5:GHH5"/>
    <mergeCell ref="GGO5:GGP5"/>
    <mergeCell ref="GGQ5:GGR5"/>
    <mergeCell ref="GGS5:GGT5"/>
    <mergeCell ref="GGU5:GGV5"/>
    <mergeCell ref="GGW5:GGX5"/>
    <mergeCell ref="GGE5:GGF5"/>
    <mergeCell ref="GGG5:GGH5"/>
    <mergeCell ref="GGI5:GGJ5"/>
    <mergeCell ref="GGK5:GGL5"/>
    <mergeCell ref="GGM5:GGN5"/>
    <mergeCell ref="GFU5:GFV5"/>
    <mergeCell ref="GFW5:GFX5"/>
    <mergeCell ref="GFY5:GFZ5"/>
    <mergeCell ref="GGA5:GGB5"/>
    <mergeCell ref="GGC5:GGD5"/>
    <mergeCell ref="GFK5:GFL5"/>
    <mergeCell ref="GFM5:GFN5"/>
    <mergeCell ref="GFO5:GFP5"/>
    <mergeCell ref="GFQ5:GFR5"/>
    <mergeCell ref="GFS5:GFT5"/>
    <mergeCell ref="GFA5:GFB5"/>
    <mergeCell ref="GFC5:GFD5"/>
    <mergeCell ref="GFE5:GFF5"/>
    <mergeCell ref="GFG5:GFH5"/>
    <mergeCell ref="GFI5:GFJ5"/>
    <mergeCell ref="GEQ5:GER5"/>
    <mergeCell ref="GES5:GET5"/>
    <mergeCell ref="GEU5:GEV5"/>
    <mergeCell ref="GEW5:GEX5"/>
    <mergeCell ref="GEY5:GEZ5"/>
    <mergeCell ref="GEG5:GEH5"/>
    <mergeCell ref="GEI5:GEJ5"/>
    <mergeCell ref="GEK5:GEL5"/>
    <mergeCell ref="GEM5:GEN5"/>
    <mergeCell ref="GEO5:GEP5"/>
    <mergeCell ref="GDW5:GDX5"/>
    <mergeCell ref="GDY5:GDZ5"/>
    <mergeCell ref="GEA5:GEB5"/>
    <mergeCell ref="GEC5:GED5"/>
    <mergeCell ref="GEE5:GEF5"/>
    <mergeCell ref="GDM5:GDN5"/>
    <mergeCell ref="GDO5:GDP5"/>
    <mergeCell ref="GDQ5:GDR5"/>
    <mergeCell ref="GDS5:GDT5"/>
    <mergeCell ref="GDU5:GDV5"/>
    <mergeCell ref="GDC5:GDD5"/>
    <mergeCell ref="GDE5:GDF5"/>
    <mergeCell ref="GDG5:GDH5"/>
    <mergeCell ref="GDI5:GDJ5"/>
    <mergeCell ref="GDK5:GDL5"/>
    <mergeCell ref="GCS5:GCT5"/>
    <mergeCell ref="GCU5:GCV5"/>
    <mergeCell ref="GCW5:GCX5"/>
    <mergeCell ref="GCY5:GCZ5"/>
    <mergeCell ref="GDA5:GDB5"/>
    <mergeCell ref="GCI5:GCJ5"/>
    <mergeCell ref="GCK5:GCL5"/>
    <mergeCell ref="GCM5:GCN5"/>
    <mergeCell ref="GCO5:GCP5"/>
    <mergeCell ref="GCQ5:GCR5"/>
    <mergeCell ref="GBY5:GBZ5"/>
    <mergeCell ref="GCA5:GCB5"/>
    <mergeCell ref="GCC5:GCD5"/>
    <mergeCell ref="GCE5:GCF5"/>
    <mergeCell ref="GCG5:GCH5"/>
    <mergeCell ref="GBO5:GBP5"/>
    <mergeCell ref="GBQ5:GBR5"/>
    <mergeCell ref="GBS5:GBT5"/>
    <mergeCell ref="GBU5:GBV5"/>
    <mergeCell ref="GBW5:GBX5"/>
    <mergeCell ref="GBE5:GBF5"/>
    <mergeCell ref="GBG5:GBH5"/>
    <mergeCell ref="GBI5:GBJ5"/>
    <mergeCell ref="GBK5:GBL5"/>
    <mergeCell ref="GBM5:GBN5"/>
    <mergeCell ref="GAU5:GAV5"/>
    <mergeCell ref="GAW5:GAX5"/>
    <mergeCell ref="GAY5:GAZ5"/>
    <mergeCell ref="GBA5:GBB5"/>
    <mergeCell ref="GBC5:GBD5"/>
    <mergeCell ref="GAK5:GAL5"/>
    <mergeCell ref="GAM5:GAN5"/>
    <mergeCell ref="GAO5:GAP5"/>
    <mergeCell ref="GAQ5:GAR5"/>
    <mergeCell ref="GAS5:GAT5"/>
    <mergeCell ref="GAA5:GAB5"/>
    <mergeCell ref="GAC5:GAD5"/>
    <mergeCell ref="GAE5:GAF5"/>
    <mergeCell ref="GAG5:GAH5"/>
    <mergeCell ref="GAI5:GAJ5"/>
    <mergeCell ref="FZQ5:FZR5"/>
    <mergeCell ref="FZS5:FZT5"/>
    <mergeCell ref="FZU5:FZV5"/>
    <mergeCell ref="FZW5:FZX5"/>
    <mergeCell ref="FZY5:FZZ5"/>
    <mergeCell ref="FZG5:FZH5"/>
    <mergeCell ref="FZI5:FZJ5"/>
    <mergeCell ref="FZK5:FZL5"/>
    <mergeCell ref="FZM5:FZN5"/>
    <mergeCell ref="FZO5:FZP5"/>
    <mergeCell ref="FYW5:FYX5"/>
    <mergeCell ref="FYY5:FYZ5"/>
    <mergeCell ref="FZA5:FZB5"/>
    <mergeCell ref="FZC5:FZD5"/>
    <mergeCell ref="FZE5:FZF5"/>
    <mergeCell ref="FYM5:FYN5"/>
    <mergeCell ref="FYO5:FYP5"/>
    <mergeCell ref="FYQ5:FYR5"/>
    <mergeCell ref="FYS5:FYT5"/>
    <mergeCell ref="FYU5:FYV5"/>
    <mergeCell ref="FYC5:FYD5"/>
    <mergeCell ref="FYE5:FYF5"/>
    <mergeCell ref="FYG5:FYH5"/>
    <mergeCell ref="FYI5:FYJ5"/>
    <mergeCell ref="FYK5:FYL5"/>
    <mergeCell ref="FXS5:FXT5"/>
    <mergeCell ref="FXU5:FXV5"/>
    <mergeCell ref="FXW5:FXX5"/>
    <mergeCell ref="FXY5:FXZ5"/>
    <mergeCell ref="FYA5:FYB5"/>
    <mergeCell ref="FXI5:FXJ5"/>
    <mergeCell ref="FXK5:FXL5"/>
    <mergeCell ref="FXM5:FXN5"/>
    <mergeCell ref="FXO5:FXP5"/>
    <mergeCell ref="FXQ5:FXR5"/>
    <mergeCell ref="FWY5:FWZ5"/>
    <mergeCell ref="FXA5:FXB5"/>
    <mergeCell ref="FXC5:FXD5"/>
    <mergeCell ref="FXE5:FXF5"/>
    <mergeCell ref="FXG5:FXH5"/>
    <mergeCell ref="FWO5:FWP5"/>
    <mergeCell ref="FWQ5:FWR5"/>
    <mergeCell ref="FWS5:FWT5"/>
    <mergeCell ref="FWU5:FWV5"/>
    <mergeCell ref="FWW5:FWX5"/>
    <mergeCell ref="FWE5:FWF5"/>
    <mergeCell ref="FWG5:FWH5"/>
    <mergeCell ref="FWI5:FWJ5"/>
    <mergeCell ref="FWK5:FWL5"/>
    <mergeCell ref="FWM5:FWN5"/>
    <mergeCell ref="FVU5:FVV5"/>
    <mergeCell ref="FVW5:FVX5"/>
    <mergeCell ref="FVY5:FVZ5"/>
    <mergeCell ref="FWA5:FWB5"/>
    <mergeCell ref="FWC5:FWD5"/>
    <mergeCell ref="FVK5:FVL5"/>
    <mergeCell ref="FVM5:FVN5"/>
    <mergeCell ref="FVO5:FVP5"/>
    <mergeCell ref="FVQ5:FVR5"/>
    <mergeCell ref="FVS5:FVT5"/>
    <mergeCell ref="FVA5:FVB5"/>
    <mergeCell ref="FVC5:FVD5"/>
    <mergeCell ref="FVE5:FVF5"/>
    <mergeCell ref="FVG5:FVH5"/>
    <mergeCell ref="FVI5:FVJ5"/>
    <mergeCell ref="FUQ5:FUR5"/>
    <mergeCell ref="FUS5:FUT5"/>
    <mergeCell ref="FUU5:FUV5"/>
    <mergeCell ref="FUW5:FUX5"/>
    <mergeCell ref="FUY5:FUZ5"/>
    <mergeCell ref="FUG5:FUH5"/>
    <mergeCell ref="FUI5:FUJ5"/>
    <mergeCell ref="FUK5:FUL5"/>
    <mergeCell ref="FUM5:FUN5"/>
    <mergeCell ref="FUO5:FUP5"/>
    <mergeCell ref="FTW5:FTX5"/>
    <mergeCell ref="FTY5:FTZ5"/>
    <mergeCell ref="FUA5:FUB5"/>
    <mergeCell ref="FUC5:FUD5"/>
    <mergeCell ref="FUE5:FUF5"/>
    <mergeCell ref="FTM5:FTN5"/>
    <mergeCell ref="FTO5:FTP5"/>
    <mergeCell ref="FTQ5:FTR5"/>
    <mergeCell ref="FTS5:FTT5"/>
    <mergeCell ref="FTU5:FTV5"/>
    <mergeCell ref="FTC5:FTD5"/>
    <mergeCell ref="FTE5:FTF5"/>
    <mergeCell ref="FTG5:FTH5"/>
    <mergeCell ref="FTI5:FTJ5"/>
    <mergeCell ref="FTK5:FTL5"/>
    <mergeCell ref="FSS5:FST5"/>
    <mergeCell ref="FSU5:FSV5"/>
    <mergeCell ref="FSW5:FSX5"/>
    <mergeCell ref="FSY5:FSZ5"/>
    <mergeCell ref="FTA5:FTB5"/>
    <mergeCell ref="FSI5:FSJ5"/>
    <mergeCell ref="FSK5:FSL5"/>
    <mergeCell ref="FSM5:FSN5"/>
    <mergeCell ref="FSO5:FSP5"/>
    <mergeCell ref="FSQ5:FSR5"/>
    <mergeCell ref="FRY5:FRZ5"/>
    <mergeCell ref="FSA5:FSB5"/>
    <mergeCell ref="FSC5:FSD5"/>
    <mergeCell ref="FSE5:FSF5"/>
    <mergeCell ref="FSG5:FSH5"/>
    <mergeCell ref="FRO5:FRP5"/>
    <mergeCell ref="FRQ5:FRR5"/>
    <mergeCell ref="FRS5:FRT5"/>
    <mergeCell ref="FRU5:FRV5"/>
    <mergeCell ref="FRW5:FRX5"/>
    <mergeCell ref="FRE5:FRF5"/>
    <mergeCell ref="FRG5:FRH5"/>
    <mergeCell ref="FRI5:FRJ5"/>
    <mergeCell ref="FRK5:FRL5"/>
    <mergeCell ref="FRM5:FRN5"/>
    <mergeCell ref="FQU5:FQV5"/>
    <mergeCell ref="FQW5:FQX5"/>
    <mergeCell ref="FQY5:FQZ5"/>
    <mergeCell ref="FRA5:FRB5"/>
    <mergeCell ref="FRC5:FRD5"/>
    <mergeCell ref="FQK5:FQL5"/>
    <mergeCell ref="FQM5:FQN5"/>
    <mergeCell ref="FQO5:FQP5"/>
    <mergeCell ref="FQQ5:FQR5"/>
    <mergeCell ref="FQS5:FQT5"/>
    <mergeCell ref="FQA5:FQB5"/>
    <mergeCell ref="FQC5:FQD5"/>
    <mergeCell ref="FQE5:FQF5"/>
    <mergeCell ref="FQG5:FQH5"/>
    <mergeCell ref="FQI5:FQJ5"/>
    <mergeCell ref="FPQ5:FPR5"/>
    <mergeCell ref="FPS5:FPT5"/>
    <mergeCell ref="FPU5:FPV5"/>
    <mergeCell ref="FPW5:FPX5"/>
    <mergeCell ref="FPY5:FPZ5"/>
    <mergeCell ref="FPG5:FPH5"/>
    <mergeCell ref="FPI5:FPJ5"/>
    <mergeCell ref="FPK5:FPL5"/>
    <mergeCell ref="FPM5:FPN5"/>
    <mergeCell ref="FPO5:FPP5"/>
    <mergeCell ref="FOW5:FOX5"/>
    <mergeCell ref="FOY5:FOZ5"/>
    <mergeCell ref="FPA5:FPB5"/>
    <mergeCell ref="FPC5:FPD5"/>
    <mergeCell ref="FPE5:FPF5"/>
    <mergeCell ref="FOM5:FON5"/>
    <mergeCell ref="FOO5:FOP5"/>
    <mergeCell ref="FOQ5:FOR5"/>
    <mergeCell ref="FOS5:FOT5"/>
    <mergeCell ref="FOU5:FOV5"/>
    <mergeCell ref="FOC5:FOD5"/>
    <mergeCell ref="FOE5:FOF5"/>
    <mergeCell ref="FOG5:FOH5"/>
    <mergeCell ref="FOI5:FOJ5"/>
    <mergeCell ref="FOK5:FOL5"/>
    <mergeCell ref="FNS5:FNT5"/>
    <mergeCell ref="FNU5:FNV5"/>
    <mergeCell ref="FNW5:FNX5"/>
    <mergeCell ref="FNY5:FNZ5"/>
    <mergeCell ref="FOA5:FOB5"/>
    <mergeCell ref="FNI5:FNJ5"/>
    <mergeCell ref="FNK5:FNL5"/>
    <mergeCell ref="FNM5:FNN5"/>
    <mergeCell ref="FNO5:FNP5"/>
    <mergeCell ref="FNQ5:FNR5"/>
    <mergeCell ref="FMY5:FMZ5"/>
    <mergeCell ref="FNA5:FNB5"/>
    <mergeCell ref="FNC5:FND5"/>
    <mergeCell ref="FNE5:FNF5"/>
    <mergeCell ref="FNG5:FNH5"/>
    <mergeCell ref="FMO5:FMP5"/>
    <mergeCell ref="FMQ5:FMR5"/>
    <mergeCell ref="FMS5:FMT5"/>
    <mergeCell ref="FMU5:FMV5"/>
    <mergeCell ref="FMW5:FMX5"/>
    <mergeCell ref="FME5:FMF5"/>
    <mergeCell ref="FMG5:FMH5"/>
    <mergeCell ref="FMI5:FMJ5"/>
    <mergeCell ref="FMK5:FML5"/>
    <mergeCell ref="FMM5:FMN5"/>
    <mergeCell ref="FLU5:FLV5"/>
    <mergeCell ref="FLW5:FLX5"/>
    <mergeCell ref="FLY5:FLZ5"/>
    <mergeCell ref="FMA5:FMB5"/>
    <mergeCell ref="FMC5:FMD5"/>
    <mergeCell ref="FLK5:FLL5"/>
    <mergeCell ref="FLM5:FLN5"/>
    <mergeCell ref="FLO5:FLP5"/>
    <mergeCell ref="FLQ5:FLR5"/>
    <mergeCell ref="FLS5:FLT5"/>
    <mergeCell ref="FLA5:FLB5"/>
    <mergeCell ref="FLC5:FLD5"/>
    <mergeCell ref="FLE5:FLF5"/>
    <mergeCell ref="FLG5:FLH5"/>
    <mergeCell ref="FLI5:FLJ5"/>
    <mergeCell ref="FKQ5:FKR5"/>
    <mergeCell ref="FKS5:FKT5"/>
    <mergeCell ref="FKU5:FKV5"/>
    <mergeCell ref="FKW5:FKX5"/>
    <mergeCell ref="FKY5:FKZ5"/>
    <mergeCell ref="FKG5:FKH5"/>
    <mergeCell ref="FKI5:FKJ5"/>
    <mergeCell ref="FKK5:FKL5"/>
    <mergeCell ref="FKM5:FKN5"/>
    <mergeCell ref="FKO5:FKP5"/>
    <mergeCell ref="FJW5:FJX5"/>
    <mergeCell ref="FJY5:FJZ5"/>
    <mergeCell ref="FKA5:FKB5"/>
    <mergeCell ref="FKC5:FKD5"/>
    <mergeCell ref="FKE5:FKF5"/>
    <mergeCell ref="FJM5:FJN5"/>
    <mergeCell ref="FJO5:FJP5"/>
    <mergeCell ref="FJQ5:FJR5"/>
    <mergeCell ref="FJS5:FJT5"/>
    <mergeCell ref="FJU5:FJV5"/>
    <mergeCell ref="FJC5:FJD5"/>
    <mergeCell ref="FJE5:FJF5"/>
    <mergeCell ref="FJG5:FJH5"/>
    <mergeCell ref="FJI5:FJJ5"/>
    <mergeCell ref="FJK5:FJL5"/>
    <mergeCell ref="FIS5:FIT5"/>
    <mergeCell ref="FIU5:FIV5"/>
    <mergeCell ref="FIW5:FIX5"/>
    <mergeCell ref="FIY5:FIZ5"/>
    <mergeCell ref="FJA5:FJB5"/>
    <mergeCell ref="FII5:FIJ5"/>
    <mergeCell ref="FIK5:FIL5"/>
    <mergeCell ref="FIM5:FIN5"/>
    <mergeCell ref="FIO5:FIP5"/>
    <mergeCell ref="FIQ5:FIR5"/>
    <mergeCell ref="FHY5:FHZ5"/>
    <mergeCell ref="FIA5:FIB5"/>
    <mergeCell ref="FIC5:FID5"/>
    <mergeCell ref="FIE5:FIF5"/>
    <mergeCell ref="FIG5:FIH5"/>
    <mergeCell ref="FHO5:FHP5"/>
    <mergeCell ref="FHQ5:FHR5"/>
    <mergeCell ref="FHS5:FHT5"/>
    <mergeCell ref="FHU5:FHV5"/>
    <mergeCell ref="FHW5:FHX5"/>
    <mergeCell ref="FHE5:FHF5"/>
    <mergeCell ref="FHG5:FHH5"/>
    <mergeCell ref="FHI5:FHJ5"/>
    <mergeCell ref="FHK5:FHL5"/>
    <mergeCell ref="FHM5:FHN5"/>
    <mergeCell ref="FGU5:FGV5"/>
    <mergeCell ref="FGW5:FGX5"/>
    <mergeCell ref="FGY5:FGZ5"/>
    <mergeCell ref="FHA5:FHB5"/>
    <mergeCell ref="FHC5:FHD5"/>
    <mergeCell ref="FGK5:FGL5"/>
    <mergeCell ref="FGM5:FGN5"/>
    <mergeCell ref="FGO5:FGP5"/>
    <mergeCell ref="FGQ5:FGR5"/>
    <mergeCell ref="FGS5:FGT5"/>
    <mergeCell ref="FGA5:FGB5"/>
    <mergeCell ref="FGC5:FGD5"/>
    <mergeCell ref="FGE5:FGF5"/>
    <mergeCell ref="FGG5:FGH5"/>
    <mergeCell ref="FGI5:FGJ5"/>
    <mergeCell ref="FFQ5:FFR5"/>
    <mergeCell ref="FFS5:FFT5"/>
    <mergeCell ref="FFU5:FFV5"/>
    <mergeCell ref="FFW5:FFX5"/>
    <mergeCell ref="FFY5:FFZ5"/>
    <mergeCell ref="FFG5:FFH5"/>
    <mergeCell ref="FFI5:FFJ5"/>
    <mergeCell ref="FFK5:FFL5"/>
    <mergeCell ref="FFM5:FFN5"/>
    <mergeCell ref="FFO5:FFP5"/>
    <mergeCell ref="FEW5:FEX5"/>
    <mergeCell ref="FEY5:FEZ5"/>
    <mergeCell ref="FFA5:FFB5"/>
    <mergeCell ref="FFC5:FFD5"/>
    <mergeCell ref="FFE5:FFF5"/>
    <mergeCell ref="FEM5:FEN5"/>
    <mergeCell ref="FEO5:FEP5"/>
    <mergeCell ref="FEQ5:FER5"/>
    <mergeCell ref="FES5:FET5"/>
    <mergeCell ref="FEU5:FEV5"/>
    <mergeCell ref="FEC5:FED5"/>
    <mergeCell ref="FEE5:FEF5"/>
    <mergeCell ref="FEG5:FEH5"/>
    <mergeCell ref="FEI5:FEJ5"/>
    <mergeCell ref="FEK5:FEL5"/>
    <mergeCell ref="FDS5:FDT5"/>
    <mergeCell ref="FDU5:FDV5"/>
    <mergeCell ref="FDW5:FDX5"/>
    <mergeCell ref="FDY5:FDZ5"/>
    <mergeCell ref="FEA5:FEB5"/>
    <mergeCell ref="FDI5:FDJ5"/>
    <mergeCell ref="FDK5:FDL5"/>
    <mergeCell ref="FDM5:FDN5"/>
    <mergeCell ref="FDO5:FDP5"/>
    <mergeCell ref="FDQ5:FDR5"/>
    <mergeCell ref="FCY5:FCZ5"/>
    <mergeCell ref="FDA5:FDB5"/>
    <mergeCell ref="FDC5:FDD5"/>
    <mergeCell ref="FDE5:FDF5"/>
    <mergeCell ref="FDG5:FDH5"/>
    <mergeCell ref="FCO5:FCP5"/>
    <mergeCell ref="FCQ5:FCR5"/>
    <mergeCell ref="FCS5:FCT5"/>
    <mergeCell ref="FCU5:FCV5"/>
    <mergeCell ref="FCW5:FCX5"/>
    <mergeCell ref="FCE5:FCF5"/>
    <mergeCell ref="FCG5:FCH5"/>
    <mergeCell ref="FCI5:FCJ5"/>
    <mergeCell ref="FCK5:FCL5"/>
    <mergeCell ref="FCM5:FCN5"/>
    <mergeCell ref="FBU5:FBV5"/>
    <mergeCell ref="FBW5:FBX5"/>
    <mergeCell ref="FBY5:FBZ5"/>
    <mergeCell ref="FCA5:FCB5"/>
    <mergeCell ref="FCC5:FCD5"/>
    <mergeCell ref="FBK5:FBL5"/>
    <mergeCell ref="FBM5:FBN5"/>
    <mergeCell ref="FBO5:FBP5"/>
    <mergeCell ref="FBQ5:FBR5"/>
    <mergeCell ref="FBS5:FBT5"/>
    <mergeCell ref="FBA5:FBB5"/>
    <mergeCell ref="FBC5:FBD5"/>
    <mergeCell ref="FBE5:FBF5"/>
    <mergeCell ref="FBG5:FBH5"/>
    <mergeCell ref="FBI5:FBJ5"/>
    <mergeCell ref="FAQ5:FAR5"/>
    <mergeCell ref="FAS5:FAT5"/>
    <mergeCell ref="FAU5:FAV5"/>
    <mergeCell ref="FAW5:FAX5"/>
    <mergeCell ref="FAY5:FAZ5"/>
    <mergeCell ref="FAG5:FAH5"/>
    <mergeCell ref="FAI5:FAJ5"/>
    <mergeCell ref="FAK5:FAL5"/>
    <mergeCell ref="FAM5:FAN5"/>
    <mergeCell ref="FAO5:FAP5"/>
    <mergeCell ref="EZW5:EZX5"/>
    <mergeCell ref="EZY5:EZZ5"/>
    <mergeCell ref="FAA5:FAB5"/>
    <mergeCell ref="FAC5:FAD5"/>
    <mergeCell ref="FAE5:FAF5"/>
    <mergeCell ref="EZM5:EZN5"/>
    <mergeCell ref="EZO5:EZP5"/>
    <mergeCell ref="EZQ5:EZR5"/>
    <mergeCell ref="EZS5:EZT5"/>
    <mergeCell ref="EZU5:EZV5"/>
    <mergeCell ref="EZC5:EZD5"/>
    <mergeCell ref="EZE5:EZF5"/>
    <mergeCell ref="EZG5:EZH5"/>
    <mergeCell ref="EZI5:EZJ5"/>
    <mergeCell ref="EZK5:EZL5"/>
    <mergeCell ref="EYS5:EYT5"/>
    <mergeCell ref="EYU5:EYV5"/>
    <mergeCell ref="EYW5:EYX5"/>
    <mergeCell ref="EYY5:EYZ5"/>
    <mergeCell ref="EZA5:EZB5"/>
    <mergeCell ref="EYI5:EYJ5"/>
    <mergeCell ref="EYK5:EYL5"/>
    <mergeCell ref="EYM5:EYN5"/>
    <mergeCell ref="EYO5:EYP5"/>
    <mergeCell ref="EYQ5:EYR5"/>
    <mergeCell ref="EXY5:EXZ5"/>
    <mergeCell ref="EYA5:EYB5"/>
    <mergeCell ref="EYC5:EYD5"/>
    <mergeCell ref="EYE5:EYF5"/>
    <mergeCell ref="EYG5:EYH5"/>
    <mergeCell ref="EXO5:EXP5"/>
    <mergeCell ref="EXQ5:EXR5"/>
    <mergeCell ref="EXS5:EXT5"/>
    <mergeCell ref="EXU5:EXV5"/>
    <mergeCell ref="EXW5:EXX5"/>
    <mergeCell ref="EXE5:EXF5"/>
    <mergeCell ref="EXG5:EXH5"/>
    <mergeCell ref="EXI5:EXJ5"/>
    <mergeCell ref="EXK5:EXL5"/>
    <mergeCell ref="EXM5:EXN5"/>
    <mergeCell ref="EWU5:EWV5"/>
    <mergeCell ref="EWW5:EWX5"/>
    <mergeCell ref="EWY5:EWZ5"/>
    <mergeCell ref="EXA5:EXB5"/>
    <mergeCell ref="EXC5:EXD5"/>
    <mergeCell ref="EWK5:EWL5"/>
    <mergeCell ref="EWM5:EWN5"/>
    <mergeCell ref="EWO5:EWP5"/>
    <mergeCell ref="EWQ5:EWR5"/>
    <mergeCell ref="EWS5:EWT5"/>
    <mergeCell ref="EWA5:EWB5"/>
    <mergeCell ref="EWC5:EWD5"/>
    <mergeCell ref="EWE5:EWF5"/>
    <mergeCell ref="EWG5:EWH5"/>
    <mergeCell ref="EWI5:EWJ5"/>
    <mergeCell ref="EVQ5:EVR5"/>
    <mergeCell ref="EVS5:EVT5"/>
    <mergeCell ref="EVU5:EVV5"/>
    <mergeCell ref="EVW5:EVX5"/>
    <mergeCell ref="EVY5:EVZ5"/>
    <mergeCell ref="EVG5:EVH5"/>
    <mergeCell ref="EVI5:EVJ5"/>
    <mergeCell ref="EVK5:EVL5"/>
    <mergeCell ref="EVM5:EVN5"/>
    <mergeCell ref="EVO5:EVP5"/>
    <mergeCell ref="EUW5:EUX5"/>
    <mergeCell ref="EUY5:EUZ5"/>
    <mergeCell ref="EVA5:EVB5"/>
    <mergeCell ref="EVC5:EVD5"/>
    <mergeCell ref="EVE5:EVF5"/>
    <mergeCell ref="EUM5:EUN5"/>
    <mergeCell ref="EUO5:EUP5"/>
    <mergeCell ref="EUQ5:EUR5"/>
    <mergeCell ref="EUS5:EUT5"/>
    <mergeCell ref="EUU5:EUV5"/>
    <mergeCell ref="EUC5:EUD5"/>
    <mergeCell ref="EUE5:EUF5"/>
    <mergeCell ref="EUG5:EUH5"/>
    <mergeCell ref="EUI5:EUJ5"/>
    <mergeCell ref="EUK5:EUL5"/>
    <mergeCell ref="ETS5:ETT5"/>
    <mergeCell ref="ETU5:ETV5"/>
    <mergeCell ref="ETW5:ETX5"/>
    <mergeCell ref="ETY5:ETZ5"/>
    <mergeCell ref="EUA5:EUB5"/>
    <mergeCell ref="ETI5:ETJ5"/>
    <mergeCell ref="ETK5:ETL5"/>
    <mergeCell ref="ETM5:ETN5"/>
    <mergeCell ref="ETO5:ETP5"/>
    <mergeCell ref="ETQ5:ETR5"/>
    <mergeCell ref="ESY5:ESZ5"/>
    <mergeCell ref="ETA5:ETB5"/>
    <mergeCell ref="ETC5:ETD5"/>
    <mergeCell ref="ETE5:ETF5"/>
    <mergeCell ref="ETG5:ETH5"/>
    <mergeCell ref="ESO5:ESP5"/>
    <mergeCell ref="ESQ5:ESR5"/>
    <mergeCell ref="ESS5:EST5"/>
    <mergeCell ref="ESU5:ESV5"/>
    <mergeCell ref="ESW5:ESX5"/>
    <mergeCell ref="ESE5:ESF5"/>
    <mergeCell ref="ESG5:ESH5"/>
    <mergeCell ref="ESI5:ESJ5"/>
    <mergeCell ref="ESK5:ESL5"/>
    <mergeCell ref="ESM5:ESN5"/>
    <mergeCell ref="ERU5:ERV5"/>
    <mergeCell ref="ERW5:ERX5"/>
    <mergeCell ref="ERY5:ERZ5"/>
    <mergeCell ref="ESA5:ESB5"/>
    <mergeCell ref="ESC5:ESD5"/>
    <mergeCell ref="ERK5:ERL5"/>
    <mergeCell ref="ERM5:ERN5"/>
    <mergeCell ref="ERO5:ERP5"/>
    <mergeCell ref="ERQ5:ERR5"/>
    <mergeCell ref="ERS5:ERT5"/>
    <mergeCell ref="ERA5:ERB5"/>
    <mergeCell ref="ERC5:ERD5"/>
    <mergeCell ref="ERE5:ERF5"/>
    <mergeCell ref="ERG5:ERH5"/>
    <mergeCell ref="ERI5:ERJ5"/>
    <mergeCell ref="EQQ5:EQR5"/>
    <mergeCell ref="EQS5:EQT5"/>
    <mergeCell ref="EQU5:EQV5"/>
    <mergeCell ref="EQW5:EQX5"/>
    <mergeCell ref="EQY5:EQZ5"/>
    <mergeCell ref="EQG5:EQH5"/>
    <mergeCell ref="EQI5:EQJ5"/>
    <mergeCell ref="EQK5:EQL5"/>
    <mergeCell ref="EQM5:EQN5"/>
    <mergeCell ref="EQO5:EQP5"/>
    <mergeCell ref="EPW5:EPX5"/>
    <mergeCell ref="EPY5:EPZ5"/>
    <mergeCell ref="EQA5:EQB5"/>
    <mergeCell ref="EQC5:EQD5"/>
    <mergeCell ref="EQE5:EQF5"/>
    <mergeCell ref="EPM5:EPN5"/>
    <mergeCell ref="EPO5:EPP5"/>
    <mergeCell ref="EPQ5:EPR5"/>
    <mergeCell ref="EPS5:EPT5"/>
    <mergeCell ref="EPU5:EPV5"/>
    <mergeCell ref="EPC5:EPD5"/>
    <mergeCell ref="EPE5:EPF5"/>
    <mergeCell ref="EPG5:EPH5"/>
    <mergeCell ref="EPI5:EPJ5"/>
    <mergeCell ref="EPK5:EPL5"/>
    <mergeCell ref="EOS5:EOT5"/>
    <mergeCell ref="EOU5:EOV5"/>
    <mergeCell ref="EOW5:EOX5"/>
    <mergeCell ref="EOY5:EOZ5"/>
    <mergeCell ref="EPA5:EPB5"/>
    <mergeCell ref="EOI5:EOJ5"/>
    <mergeCell ref="EOK5:EOL5"/>
    <mergeCell ref="EOM5:EON5"/>
    <mergeCell ref="EOO5:EOP5"/>
    <mergeCell ref="EOQ5:EOR5"/>
    <mergeCell ref="ENY5:ENZ5"/>
    <mergeCell ref="EOA5:EOB5"/>
    <mergeCell ref="EOC5:EOD5"/>
    <mergeCell ref="EOE5:EOF5"/>
    <mergeCell ref="EOG5:EOH5"/>
    <mergeCell ref="ENO5:ENP5"/>
    <mergeCell ref="ENQ5:ENR5"/>
    <mergeCell ref="ENS5:ENT5"/>
    <mergeCell ref="ENU5:ENV5"/>
    <mergeCell ref="ENW5:ENX5"/>
    <mergeCell ref="ENE5:ENF5"/>
    <mergeCell ref="ENG5:ENH5"/>
    <mergeCell ref="ENI5:ENJ5"/>
    <mergeCell ref="ENK5:ENL5"/>
    <mergeCell ref="ENM5:ENN5"/>
    <mergeCell ref="EMU5:EMV5"/>
    <mergeCell ref="EMW5:EMX5"/>
    <mergeCell ref="EMY5:EMZ5"/>
    <mergeCell ref="ENA5:ENB5"/>
    <mergeCell ref="ENC5:END5"/>
    <mergeCell ref="EMK5:EML5"/>
    <mergeCell ref="EMM5:EMN5"/>
    <mergeCell ref="EMO5:EMP5"/>
    <mergeCell ref="EMQ5:EMR5"/>
    <mergeCell ref="EMS5:EMT5"/>
    <mergeCell ref="EMA5:EMB5"/>
    <mergeCell ref="EMC5:EMD5"/>
    <mergeCell ref="EME5:EMF5"/>
    <mergeCell ref="EMG5:EMH5"/>
    <mergeCell ref="EMI5:EMJ5"/>
    <mergeCell ref="ELQ5:ELR5"/>
    <mergeCell ref="ELS5:ELT5"/>
    <mergeCell ref="ELU5:ELV5"/>
    <mergeCell ref="ELW5:ELX5"/>
    <mergeCell ref="ELY5:ELZ5"/>
    <mergeCell ref="ELG5:ELH5"/>
    <mergeCell ref="ELI5:ELJ5"/>
    <mergeCell ref="ELK5:ELL5"/>
    <mergeCell ref="ELM5:ELN5"/>
    <mergeCell ref="ELO5:ELP5"/>
    <mergeCell ref="EKW5:EKX5"/>
    <mergeCell ref="EKY5:EKZ5"/>
    <mergeCell ref="ELA5:ELB5"/>
    <mergeCell ref="ELC5:ELD5"/>
    <mergeCell ref="ELE5:ELF5"/>
    <mergeCell ref="EKM5:EKN5"/>
    <mergeCell ref="EKO5:EKP5"/>
    <mergeCell ref="EKQ5:EKR5"/>
    <mergeCell ref="EKS5:EKT5"/>
    <mergeCell ref="EKU5:EKV5"/>
    <mergeCell ref="EKC5:EKD5"/>
    <mergeCell ref="EKE5:EKF5"/>
    <mergeCell ref="EKG5:EKH5"/>
    <mergeCell ref="EKI5:EKJ5"/>
    <mergeCell ref="EKK5:EKL5"/>
    <mergeCell ref="EJS5:EJT5"/>
    <mergeCell ref="EJU5:EJV5"/>
    <mergeCell ref="EJW5:EJX5"/>
    <mergeCell ref="EJY5:EJZ5"/>
    <mergeCell ref="EKA5:EKB5"/>
    <mergeCell ref="EJI5:EJJ5"/>
    <mergeCell ref="EJK5:EJL5"/>
    <mergeCell ref="EJM5:EJN5"/>
    <mergeCell ref="EJO5:EJP5"/>
    <mergeCell ref="EJQ5:EJR5"/>
    <mergeCell ref="EIY5:EIZ5"/>
    <mergeCell ref="EJA5:EJB5"/>
    <mergeCell ref="EJC5:EJD5"/>
    <mergeCell ref="EJE5:EJF5"/>
    <mergeCell ref="EJG5:EJH5"/>
    <mergeCell ref="EIO5:EIP5"/>
    <mergeCell ref="EIQ5:EIR5"/>
    <mergeCell ref="EIS5:EIT5"/>
    <mergeCell ref="EIU5:EIV5"/>
    <mergeCell ref="EIW5:EIX5"/>
    <mergeCell ref="EIE5:EIF5"/>
    <mergeCell ref="EIG5:EIH5"/>
    <mergeCell ref="EII5:EIJ5"/>
    <mergeCell ref="EIK5:EIL5"/>
    <mergeCell ref="EIM5:EIN5"/>
    <mergeCell ref="EHU5:EHV5"/>
    <mergeCell ref="EHW5:EHX5"/>
    <mergeCell ref="EHY5:EHZ5"/>
    <mergeCell ref="EIA5:EIB5"/>
    <mergeCell ref="EIC5:EID5"/>
    <mergeCell ref="EHK5:EHL5"/>
    <mergeCell ref="EHM5:EHN5"/>
    <mergeCell ref="EHO5:EHP5"/>
    <mergeCell ref="EHQ5:EHR5"/>
    <mergeCell ref="EHS5:EHT5"/>
    <mergeCell ref="EHA5:EHB5"/>
    <mergeCell ref="EHC5:EHD5"/>
    <mergeCell ref="EHE5:EHF5"/>
    <mergeCell ref="EHG5:EHH5"/>
    <mergeCell ref="EHI5:EHJ5"/>
    <mergeCell ref="EGQ5:EGR5"/>
    <mergeCell ref="EGS5:EGT5"/>
    <mergeCell ref="EGU5:EGV5"/>
    <mergeCell ref="EGW5:EGX5"/>
    <mergeCell ref="EGY5:EGZ5"/>
    <mergeCell ref="EGG5:EGH5"/>
    <mergeCell ref="EGI5:EGJ5"/>
    <mergeCell ref="EGK5:EGL5"/>
    <mergeCell ref="EGM5:EGN5"/>
    <mergeCell ref="EGO5:EGP5"/>
    <mergeCell ref="EFW5:EFX5"/>
    <mergeCell ref="EFY5:EFZ5"/>
    <mergeCell ref="EGA5:EGB5"/>
    <mergeCell ref="EGC5:EGD5"/>
    <mergeCell ref="EGE5:EGF5"/>
    <mergeCell ref="EFM5:EFN5"/>
    <mergeCell ref="EFO5:EFP5"/>
    <mergeCell ref="EFQ5:EFR5"/>
    <mergeCell ref="EFS5:EFT5"/>
    <mergeCell ref="EFU5:EFV5"/>
    <mergeCell ref="EFC5:EFD5"/>
    <mergeCell ref="EFE5:EFF5"/>
    <mergeCell ref="EFG5:EFH5"/>
    <mergeCell ref="EFI5:EFJ5"/>
    <mergeCell ref="EFK5:EFL5"/>
    <mergeCell ref="EES5:EET5"/>
    <mergeCell ref="EEU5:EEV5"/>
    <mergeCell ref="EEW5:EEX5"/>
    <mergeCell ref="EEY5:EEZ5"/>
    <mergeCell ref="EFA5:EFB5"/>
    <mergeCell ref="EEI5:EEJ5"/>
    <mergeCell ref="EEK5:EEL5"/>
    <mergeCell ref="EEM5:EEN5"/>
    <mergeCell ref="EEO5:EEP5"/>
    <mergeCell ref="EEQ5:EER5"/>
    <mergeCell ref="EDY5:EDZ5"/>
    <mergeCell ref="EEA5:EEB5"/>
    <mergeCell ref="EEC5:EED5"/>
    <mergeCell ref="EEE5:EEF5"/>
    <mergeCell ref="EEG5:EEH5"/>
    <mergeCell ref="EDO5:EDP5"/>
    <mergeCell ref="EDQ5:EDR5"/>
    <mergeCell ref="EDS5:EDT5"/>
    <mergeCell ref="EDU5:EDV5"/>
    <mergeCell ref="EDW5:EDX5"/>
    <mergeCell ref="EDE5:EDF5"/>
    <mergeCell ref="EDG5:EDH5"/>
    <mergeCell ref="EDI5:EDJ5"/>
    <mergeCell ref="EDK5:EDL5"/>
    <mergeCell ref="EDM5:EDN5"/>
    <mergeCell ref="ECU5:ECV5"/>
    <mergeCell ref="ECW5:ECX5"/>
    <mergeCell ref="ECY5:ECZ5"/>
    <mergeCell ref="EDA5:EDB5"/>
    <mergeCell ref="EDC5:EDD5"/>
    <mergeCell ref="ECK5:ECL5"/>
    <mergeCell ref="ECM5:ECN5"/>
    <mergeCell ref="ECO5:ECP5"/>
    <mergeCell ref="ECQ5:ECR5"/>
    <mergeCell ref="ECS5:ECT5"/>
    <mergeCell ref="ECA5:ECB5"/>
    <mergeCell ref="ECC5:ECD5"/>
    <mergeCell ref="ECE5:ECF5"/>
    <mergeCell ref="ECG5:ECH5"/>
    <mergeCell ref="ECI5:ECJ5"/>
    <mergeCell ref="EBQ5:EBR5"/>
    <mergeCell ref="EBS5:EBT5"/>
    <mergeCell ref="EBU5:EBV5"/>
    <mergeCell ref="EBW5:EBX5"/>
    <mergeCell ref="EBY5:EBZ5"/>
    <mergeCell ref="EBG5:EBH5"/>
    <mergeCell ref="EBI5:EBJ5"/>
    <mergeCell ref="EBK5:EBL5"/>
    <mergeCell ref="EBM5:EBN5"/>
    <mergeCell ref="EBO5:EBP5"/>
    <mergeCell ref="EAW5:EAX5"/>
    <mergeCell ref="EAY5:EAZ5"/>
    <mergeCell ref="EBA5:EBB5"/>
    <mergeCell ref="EBC5:EBD5"/>
    <mergeCell ref="EBE5:EBF5"/>
    <mergeCell ref="EAM5:EAN5"/>
    <mergeCell ref="EAO5:EAP5"/>
    <mergeCell ref="EAQ5:EAR5"/>
    <mergeCell ref="EAS5:EAT5"/>
    <mergeCell ref="EAU5:EAV5"/>
    <mergeCell ref="EAC5:EAD5"/>
    <mergeCell ref="EAE5:EAF5"/>
    <mergeCell ref="EAG5:EAH5"/>
    <mergeCell ref="EAI5:EAJ5"/>
    <mergeCell ref="EAK5:EAL5"/>
    <mergeCell ref="DZS5:DZT5"/>
    <mergeCell ref="DZU5:DZV5"/>
    <mergeCell ref="DZW5:DZX5"/>
    <mergeCell ref="DZY5:DZZ5"/>
    <mergeCell ref="EAA5:EAB5"/>
    <mergeCell ref="DZI5:DZJ5"/>
    <mergeCell ref="DZK5:DZL5"/>
    <mergeCell ref="DZM5:DZN5"/>
    <mergeCell ref="DZO5:DZP5"/>
    <mergeCell ref="DZQ5:DZR5"/>
    <mergeCell ref="DYY5:DYZ5"/>
    <mergeCell ref="DZA5:DZB5"/>
    <mergeCell ref="DZC5:DZD5"/>
    <mergeCell ref="DZE5:DZF5"/>
    <mergeCell ref="DZG5:DZH5"/>
    <mergeCell ref="DYO5:DYP5"/>
    <mergeCell ref="DYQ5:DYR5"/>
    <mergeCell ref="DYS5:DYT5"/>
    <mergeCell ref="DYU5:DYV5"/>
    <mergeCell ref="DYW5:DYX5"/>
    <mergeCell ref="DYE5:DYF5"/>
    <mergeCell ref="DYG5:DYH5"/>
    <mergeCell ref="DYI5:DYJ5"/>
    <mergeCell ref="DYK5:DYL5"/>
    <mergeCell ref="DYM5:DYN5"/>
    <mergeCell ref="DXU5:DXV5"/>
    <mergeCell ref="DXW5:DXX5"/>
    <mergeCell ref="DXY5:DXZ5"/>
    <mergeCell ref="DYA5:DYB5"/>
    <mergeCell ref="DYC5:DYD5"/>
    <mergeCell ref="DXK5:DXL5"/>
    <mergeCell ref="DXM5:DXN5"/>
    <mergeCell ref="DXO5:DXP5"/>
    <mergeCell ref="DXQ5:DXR5"/>
    <mergeCell ref="DXS5:DXT5"/>
    <mergeCell ref="DXA5:DXB5"/>
    <mergeCell ref="DXC5:DXD5"/>
    <mergeCell ref="DXE5:DXF5"/>
    <mergeCell ref="DXG5:DXH5"/>
    <mergeCell ref="DXI5:DXJ5"/>
    <mergeCell ref="DWQ5:DWR5"/>
    <mergeCell ref="DWS5:DWT5"/>
    <mergeCell ref="DWU5:DWV5"/>
    <mergeCell ref="DWW5:DWX5"/>
    <mergeCell ref="DWY5:DWZ5"/>
    <mergeCell ref="DWG5:DWH5"/>
    <mergeCell ref="DWI5:DWJ5"/>
    <mergeCell ref="DWK5:DWL5"/>
    <mergeCell ref="DWM5:DWN5"/>
    <mergeCell ref="DWO5:DWP5"/>
    <mergeCell ref="DVW5:DVX5"/>
    <mergeCell ref="DVY5:DVZ5"/>
    <mergeCell ref="DWA5:DWB5"/>
    <mergeCell ref="DWC5:DWD5"/>
    <mergeCell ref="DWE5:DWF5"/>
    <mergeCell ref="DVM5:DVN5"/>
    <mergeCell ref="DVO5:DVP5"/>
    <mergeCell ref="DVQ5:DVR5"/>
    <mergeCell ref="DVS5:DVT5"/>
    <mergeCell ref="DVU5:DVV5"/>
    <mergeCell ref="DVC5:DVD5"/>
    <mergeCell ref="DVE5:DVF5"/>
    <mergeCell ref="DVG5:DVH5"/>
    <mergeCell ref="DVI5:DVJ5"/>
    <mergeCell ref="DVK5:DVL5"/>
    <mergeCell ref="DUS5:DUT5"/>
    <mergeCell ref="DUU5:DUV5"/>
    <mergeCell ref="DUW5:DUX5"/>
    <mergeCell ref="DUY5:DUZ5"/>
    <mergeCell ref="DVA5:DVB5"/>
    <mergeCell ref="DUI5:DUJ5"/>
    <mergeCell ref="DUK5:DUL5"/>
    <mergeCell ref="DUM5:DUN5"/>
    <mergeCell ref="DUO5:DUP5"/>
    <mergeCell ref="DUQ5:DUR5"/>
    <mergeCell ref="DTY5:DTZ5"/>
    <mergeCell ref="DUA5:DUB5"/>
    <mergeCell ref="DUC5:DUD5"/>
    <mergeCell ref="DUE5:DUF5"/>
    <mergeCell ref="DUG5:DUH5"/>
    <mergeCell ref="DTO5:DTP5"/>
    <mergeCell ref="DTQ5:DTR5"/>
    <mergeCell ref="DTS5:DTT5"/>
    <mergeCell ref="DTU5:DTV5"/>
    <mergeCell ref="DTW5:DTX5"/>
    <mergeCell ref="DTE5:DTF5"/>
    <mergeCell ref="DTG5:DTH5"/>
    <mergeCell ref="DTI5:DTJ5"/>
    <mergeCell ref="DTK5:DTL5"/>
    <mergeCell ref="DTM5:DTN5"/>
    <mergeCell ref="DSU5:DSV5"/>
    <mergeCell ref="DSW5:DSX5"/>
    <mergeCell ref="DSY5:DSZ5"/>
    <mergeCell ref="DTA5:DTB5"/>
    <mergeCell ref="DTC5:DTD5"/>
    <mergeCell ref="DSK5:DSL5"/>
    <mergeCell ref="DSM5:DSN5"/>
    <mergeCell ref="DSO5:DSP5"/>
    <mergeCell ref="DSQ5:DSR5"/>
    <mergeCell ref="DSS5:DST5"/>
    <mergeCell ref="DSA5:DSB5"/>
    <mergeCell ref="DSC5:DSD5"/>
    <mergeCell ref="DSE5:DSF5"/>
    <mergeCell ref="DSG5:DSH5"/>
    <mergeCell ref="DSI5:DSJ5"/>
    <mergeCell ref="DRQ5:DRR5"/>
    <mergeCell ref="DRS5:DRT5"/>
    <mergeCell ref="DRU5:DRV5"/>
    <mergeCell ref="DRW5:DRX5"/>
    <mergeCell ref="DRY5:DRZ5"/>
    <mergeCell ref="DRG5:DRH5"/>
    <mergeCell ref="DRI5:DRJ5"/>
    <mergeCell ref="DRK5:DRL5"/>
    <mergeCell ref="DRM5:DRN5"/>
    <mergeCell ref="DRO5:DRP5"/>
    <mergeCell ref="DQW5:DQX5"/>
    <mergeCell ref="DQY5:DQZ5"/>
    <mergeCell ref="DRA5:DRB5"/>
    <mergeCell ref="DRC5:DRD5"/>
    <mergeCell ref="DRE5:DRF5"/>
    <mergeCell ref="DQM5:DQN5"/>
    <mergeCell ref="DQO5:DQP5"/>
    <mergeCell ref="DQQ5:DQR5"/>
    <mergeCell ref="DQS5:DQT5"/>
    <mergeCell ref="DQU5:DQV5"/>
    <mergeCell ref="DQC5:DQD5"/>
    <mergeCell ref="DQE5:DQF5"/>
    <mergeCell ref="DQG5:DQH5"/>
    <mergeCell ref="DQI5:DQJ5"/>
    <mergeCell ref="DQK5:DQL5"/>
    <mergeCell ref="DPS5:DPT5"/>
    <mergeCell ref="DPU5:DPV5"/>
    <mergeCell ref="DPW5:DPX5"/>
    <mergeCell ref="DPY5:DPZ5"/>
    <mergeCell ref="DQA5:DQB5"/>
    <mergeCell ref="DPI5:DPJ5"/>
    <mergeCell ref="DPK5:DPL5"/>
    <mergeCell ref="DPM5:DPN5"/>
    <mergeCell ref="DPO5:DPP5"/>
    <mergeCell ref="DPQ5:DPR5"/>
    <mergeCell ref="DOY5:DOZ5"/>
    <mergeCell ref="DPA5:DPB5"/>
    <mergeCell ref="DPC5:DPD5"/>
    <mergeCell ref="DPE5:DPF5"/>
    <mergeCell ref="DPG5:DPH5"/>
    <mergeCell ref="DOO5:DOP5"/>
    <mergeCell ref="DOQ5:DOR5"/>
    <mergeCell ref="DOS5:DOT5"/>
    <mergeCell ref="DOU5:DOV5"/>
    <mergeCell ref="DOW5:DOX5"/>
    <mergeCell ref="DOE5:DOF5"/>
    <mergeCell ref="DOG5:DOH5"/>
    <mergeCell ref="DOI5:DOJ5"/>
    <mergeCell ref="DOK5:DOL5"/>
    <mergeCell ref="DOM5:DON5"/>
    <mergeCell ref="DNU5:DNV5"/>
    <mergeCell ref="DNW5:DNX5"/>
    <mergeCell ref="DNY5:DNZ5"/>
    <mergeCell ref="DOA5:DOB5"/>
    <mergeCell ref="DOC5:DOD5"/>
    <mergeCell ref="DNK5:DNL5"/>
    <mergeCell ref="DNM5:DNN5"/>
    <mergeCell ref="DNO5:DNP5"/>
    <mergeCell ref="DNQ5:DNR5"/>
    <mergeCell ref="DNS5:DNT5"/>
    <mergeCell ref="DNA5:DNB5"/>
    <mergeCell ref="DNC5:DND5"/>
    <mergeCell ref="DNE5:DNF5"/>
    <mergeCell ref="DNG5:DNH5"/>
    <mergeCell ref="DNI5:DNJ5"/>
    <mergeCell ref="DMQ5:DMR5"/>
    <mergeCell ref="DMS5:DMT5"/>
    <mergeCell ref="DMU5:DMV5"/>
    <mergeCell ref="DMW5:DMX5"/>
    <mergeCell ref="DMY5:DMZ5"/>
    <mergeCell ref="DMG5:DMH5"/>
    <mergeCell ref="DMI5:DMJ5"/>
    <mergeCell ref="DMK5:DML5"/>
    <mergeCell ref="DMM5:DMN5"/>
    <mergeCell ref="DMO5:DMP5"/>
    <mergeCell ref="DLW5:DLX5"/>
    <mergeCell ref="DLY5:DLZ5"/>
    <mergeCell ref="DMA5:DMB5"/>
    <mergeCell ref="DMC5:DMD5"/>
    <mergeCell ref="DME5:DMF5"/>
    <mergeCell ref="DLM5:DLN5"/>
    <mergeCell ref="DLO5:DLP5"/>
    <mergeCell ref="DLQ5:DLR5"/>
    <mergeCell ref="DLS5:DLT5"/>
    <mergeCell ref="DLU5:DLV5"/>
    <mergeCell ref="DLC5:DLD5"/>
    <mergeCell ref="DLE5:DLF5"/>
    <mergeCell ref="DLG5:DLH5"/>
    <mergeCell ref="DLI5:DLJ5"/>
    <mergeCell ref="DLK5:DLL5"/>
    <mergeCell ref="DKS5:DKT5"/>
    <mergeCell ref="DKU5:DKV5"/>
    <mergeCell ref="DKW5:DKX5"/>
    <mergeCell ref="DKY5:DKZ5"/>
    <mergeCell ref="DLA5:DLB5"/>
    <mergeCell ref="DKI5:DKJ5"/>
    <mergeCell ref="DKK5:DKL5"/>
    <mergeCell ref="DKM5:DKN5"/>
    <mergeCell ref="DKO5:DKP5"/>
    <mergeCell ref="DKQ5:DKR5"/>
    <mergeCell ref="DJY5:DJZ5"/>
    <mergeCell ref="DKA5:DKB5"/>
    <mergeCell ref="DKC5:DKD5"/>
    <mergeCell ref="DKE5:DKF5"/>
    <mergeCell ref="DKG5:DKH5"/>
    <mergeCell ref="DJO5:DJP5"/>
    <mergeCell ref="DJQ5:DJR5"/>
    <mergeCell ref="DJS5:DJT5"/>
    <mergeCell ref="DJU5:DJV5"/>
    <mergeCell ref="DJW5:DJX5"/>
    <mergeCell ref="DJE5:DJF5"/>
    <mergeCell ref="DJG5:DJH5"/>
    <mergeCell ref="DJI5:DJJ5"/>
    <mergeCell ref="DJK5:DJL5"/>
    <mergeCell ref="DJM5:DJN5"/>
    <mergeCell ref="DIU5:DIV5"/>
    <mergeCell ref="DIW5:DIX5"/>
    <mergeCell ref="DIY5:DIZ5"/>
    <mergeCell ref="DJA5:DJB5"/>
    <mergeCell ref="DJC5:DJD5"/>
    <mergeCell ref="DIK5:DIL5"/>
    <mergeCell ref="DIM5:DIN5"/>
    <mergeCell ref="DIO5:DIP5"/>
    <mergeCell ref="DIQ5:DIR5"/>
    <mergeCell ref="DIS5:DIT5"/>
    <mergeCell ref="DIA5:DIB5"/>
    <mergeCell ref="DIC5:DID5"/>
    <mergeCell ref="DIE5:DIF5"/>
    <mergeCell ref="DIG5:DIH5"/>
    <mergeCell ref="DII5:DIJ5"/>
    <mergeCell ref="DHQ5:DHR5"/>
    <mergeCell ref="DHS5:DHT5"/>
    <mergeCell ref="DHU5:DHV5"/>
    <mergeCell ref="DHW5:DHX5"/>
    <mergeCell ref="DHY5:DHZ5"/>
    <mergeCell ref="DHG5:DHH5"/>
    <mergeCell ref="DHI5:DHJ5"/>
    <mergeCell ref="DHK5:DHL5"/>
    <mergeCell ref="DHM5:DHN5"/>
    <mergeCell ref="DHO5:DHP5"/>
    <mergeCell ref="DGW5:DGX5"/>
    <mergeCell ref="DGY5:DGZ5"/>
    <mergeCell ref="DHA5:DHB5"/>
    <mergeCell ref="DHC5:DHD5"/>
    <mergeCell ref="DHE5:DHF5"/>
    <mergeCell ref="DGM5:DGN5"/>
    <mergeCell ref="DGO5:DGP5"/>
    <mergeCell ref="DGQ5:DGR5"/>
    <mergeCell ref="DGS5:DGT5"/>
    <mergeCell ref="DGU5:DGV5"/>
    <mergeCell ref="DGC5:DGD5"/>
    <mergeCell ref="DGE5:DGF5"/>
    <mergeCell ref="DGG5:DGH5"/>
    <mergeCell ref="DGI5:DGJ5"/>
    <mergeCell ref="DGK5:DGL5"/>
    <mergeCell ref="DFS5:DFT5"/>
    <mergeCell ref="DFU5:DFV5"/>
    <mergeCell ref="DFW5:DFX5"/>
    <mergeCell ref="DFY5:DFZ5"/>
    <mergeCell ref="DGA5:DGB5"/>
    <mergeCell ref="DFI5:DFJ5"/>
    <mergeCell ref="DFK5:DFL5"/>
    <mergeCell ref="DFM5:DFN5"/>
    <mergeCell ref="DFO5:DFP5"/>
    <mergeCell ref="DFQ5:DFR5"/>
    <mergeCell ref="DEY5:DEZ5"/>
    <mergeCell ref="DFA5:DFB5"/>
    <mergeCell ref="DFC5:DFD5"/>
    <mergeCell ref="DFE5:DFF5"/>
    <mergeCell ref="DFG5:DFH5"/>
    <mergeCell ref="DEO5:DEP5"/>
    <mergeCell ref="DEQ5:DER5"/>
    <mergeCell ref="DES5:DET5"/>
    <mergeCell ref="DEU5:DEV5"/>
    <mergeCell ref="DEW5:DEX5"/>
    <mergeCell ref="DEE5:DEF5"/>
    <mergeCell ref="DEG5:DEH5"/>
    <mergeCell ref="DEI5:DEJ5"/>
    <mergeCell ref="DEK5:DEL5"/>
    <mergeCell ref="DEM5:DEN5"/>
    <mergeCell ref="DDU5:DDV5"/>
    <mergeCell ref="DDW5:DDX5"/>
    <mergeCell ref="DDY5:DDZ5"/>
    <mergeCell ref="DEA5:DEB5"/>
    <mergeCell ref="DEC5:DED5"/>
    <mergeCell ref="DDK5:DDL5"/>
    <mergeCell ref="DDM5:DDN5"/>
    <mergeCell ref="DDO5:DDP5"/>
    <mergeCell ref="DDQ5:DDR5"/>
    <mergeCell ref="DDS5:DDT5"/>
    <mergeCell ref="DDA5:DDB5"/>
    <mergeCell ref="DDC5:DDD5"/>
    <mergeCell ref="DDE5:DDF5"/>
    <mergeCell ref="DDG5:DDH5"/>
    <mergeCell ref="DDI5:DDJ5"/>
    <mergeCell ref="DCQ5:DCR5"/>
    <mergeCell ref="DCS5:DCT5"/>
    <mergeCell ref="DCU5:DCV5"/>
    <mergeCell ref="DCW5:DCX5"/>
    <mergeCell ref="DCY5:DCZ5"/>
    <mergeCell ref="DCG5:DCH5"/>
    <mergeCell ref="DCI5:DCJ5"/>
    <mergeCell ref="DCK5:DCL5"/>
    <mergeCell ref="DCM5:DCN5"/>
    <mergeCell ref="DCO5:DCP5"/>
    <mergeCell ref="DBW5:DBX5"/>
    <mergeCell ref="DBY5:DBZ5"/>
    <mergeCell ref="DCA5:DCB5"/>
    <mergeCell ref="DCC5:DCD5"/>
    <mergeCell ref="DCE5:DCF5"/>
    <mergeCell ref="DBM5:DBN5"/>
    <mergeCell ref="DBO5:DBP5"/>
    <mergeCell ref="DBQ5:DBR5"/>
    <mergeCell ref="DBS5:DBT5"/>
    <mergeCell ref="DBU5:DBV5"/>
    <mergeCell ref="DBC5:DBD5"/>
    <mergeCell ref="DBE5:DBF5"/>
    <mergeCell ref="DBG5:DBH5"/>
    <mergeCell ref="DBI5:DBJ5"/>
    <mergeCell ref="DBK5:DBL5"/>
    <mergeCell ref="DAS5:DAT5"/>
    <mergeCell ref="DAU5:DAV5"/>
    <mergeCell ref="DAW5:DAX5"/>
    <mergeCell ref="DAY5:DAZ5"/>
    <mergeCell ref="DBA5:DBB5"/>
    <mergeCell ref="DAI5:DAJ5"/>
    <mergeCell ref="DAK5:DAL5"/>
    <mergeCell ref="DAM5:DAN5"/>
    <mergeCell ref="DAO5:DAP5"/>
    <mergeCell ref="DAQ5:DAR5"/>
    <mergeCell ref="CZY5:CZZ5"/>
    <mergeCell ref="DAA5:DAB5"/>
    <mergeCell ref="DAC5:DAD5"/>
    <mergeCell ref="DAE5:DAF5"/>
    <mergeCell ref="DAG5:DAH5"/>
    <mergeCell ref="CZO5:CZP5"/>
    <mergeCell ref="CZQ5:CZR5"/>
    <mergeCell ref="CZS5:CZT5"/>
    <mergeCell ref="CZU5:CZV5"/>
    <mergeCell ref="CZW5:CZX5"/>
    <mergeCell ref="CZE5:CZF5"/>
    <mergeCell ref="CZG5:CZH5"/>
    <mergeCell ref="CZI5:CZJ5"/>
    <mergeCell ref="CZK5:CZL5"/>
    <mergeCell ref="CZM5:CZN5"/>
    <mergeCell ref="CYU5:CYV5"/>
    <mergeCell ref="CYW5:CYX5"/>
    <mergeCell ref="CYY5:CYZ5"/>
    <mergeCell ref="CZA5:CZB5"/>
    <mergeCell ref="CZC5:CZD5"/>
    <mergeCell ref="CYK5:CYL5"/>
    <mergeCell ref="CYM5:CYN5"/>
    <mergeCell ref="CYO5:CYP5"/>
    <mergeCell ref="CYQ5:CYR5"/>
    <mergeCell ref="CYS5:CYT5"/>
    <mergeCell ref="CYA5:CYB5"/>
    <mergeCell ref="CYC5:CYD5"/>
    <mergeCell ref="CYE5:CYF5"/>
    <mergeCell ref="CYG5:CYH5"/>
    <mergeCell ref="CYI5:CYJ5"/>
    <mergeCell ref="CXQ5:CXR5"/>
    <mergeCell ref="CXS5:CXT5"/>
    <mergeCell ref="CXU5:CXV5"/>
    <mergeCell ref="CXW5:CXX5"/>
    <mergeCell ref="CXY5:CXZ5"/>
    <mergeCell ref="CXG5:CXH5"/>
    <mergeCell ref="CXI5:CXJ5"/>
    <mergeCell ref="CXK5:CXL5"/>
    <mergeCell ref="CXM5:CXN5"/>
    <mergeCell ref="CXO5:CXP5"/>
    <mergeCell ref="CWW5:CWX5"/>
    <mergeCell ref="CWY5:CWZ5"/>
    <mergeCell ref="CXA5:CXB5"/>
    <mergeCell ref="CXC5:CXD5"/>
    <mergeCell ref="CXE5:CXF5"/>
    <mergeCell ref="CWM5:CWN5"/>
    <mergeCell ref="CWO5:CWP5"/>
    <mergeCell ref="CWQ5:CWR5"/>
    <mergeCell ref="CWS5:CWT5"/>
    <mergeCell ref="CWU5:CWV5"/>
    <mergeCell ref="CWC5:CWD5"/>
    <mergeCell ref="CWE5:CWF5"/>
    <mergeCell ref="CWG5:CWH5"/>
    <mergeCell ref="CWI5:CWJ5"/>
    <mergeCell ref="CWK5:CWL5"/>
    <mergeCell ref="CVS5:CVT5"/>
    <mergeCell ref="CVU5:CVV5"/>
    <mergeCell ref="CVW5:CVX5"/>
    <mergeCell ref="CVY5:CVZ5"/>
    <mergeCell ref="CWA5:CWB5"/>
    <mergeCell ref="CVI5:CVJ5"/>
    <mergeCell ref="CVK5:CVL5"/>
    <mergeCell ref="CVM5:CVN5"/>
    <mergeCell ref="CVO5:CVP5"/>
    <mergeCell ref="CVQ5:CVR5"/>
    <mergeCell ref="CUY5:CUZ5"/>
    <mergeCell ref="CVA5:CVB5"/>
    <mergeCell ref="CVC5:CVD5"/>
    <mergeCell ref="CVE5:CVF5"/>
    <mergeCell ref="CVG5:CVH5"/>
    <mergeCell ref="CUO5:CUP5"/>
    <mergeCell ref="CUQ5:CUR5"/>
    <mergeCell ref="CUS5:CUT5"/>
    <mergeCell ref="CUU5:CUV5"/>
    <mergeCell ref="CUW5:CUX5"/>
    <mergeCell ref="CUE5:CUF5"/>
    <mergeCell ref="CUG5:CUH5"/>
    <mergeCell ref="CUI5:CUJ5"/>
    <mergeCell ref="CUK5:CUL5"/>
    <mergeCell ref="CUM5:CUN5"/>
    <mergeCell ref="CTU5:CTV5"/>
    <mergeCell ref="CTW5:CTX5"/>
    <mergeCell ref="CTY5:CTZ5"/>
    <mergeCell ref="CUA5:CUB5"/>
    <mergeCell ref="CUC5:CUD5"/>
    <mergeCell ref="CTK5:CTL5"/>
    <mergeCell ref="CTM5:CTN5"/>
    <mergeCell ref="CTO5:CTP5"/>
    <mergeCell ref="CTQ5:CTR5"/>
    <mergeCell ref="CTS5:CTT5"/>
    <mergeCell ref="CTA5:CTB5"/>
    <mergeCell ref="CTC5:CTD5"/>
    <mergeCell ref="CTE5:CTF5"/>
    <mergeCell ref="CTG5:CTH5"/>
    <mergeCell ref="CTI5:CTJ5"/>
    <mergeCell ref="CSQ5:CSR5"/>
    <mergeCell ref="CSS5:CST5"/>
    <mergeCell ref="CSU5:CSV5"/>
    <mergeCell ref="CSW5:CSX5"/>
    <mergeCell ref="CSY5:CSZ5"/>
    <mergeCell ref="CSG5:CSH5"/>
    <mergeCell ref="CSI5:CSJ5"/>
    <mergeCell ref="CSK5:CSL5"/>
    <mergeCell ref="CSM5:CSN5"/>
    <mergeCell ref="CSO5:CSP5"/>
    <mergeCell ref="CRW5:CRX5"/>
    <mergeCell ref="CRY5:CRZ5"/>
    <mergeCell ref="CSA5:CSB5"/>
    <mergeCell ref="CSC5:CSD5"/>
    <mergeCell ref="CSE5:CSF5"/>
    <mergeCell ref="CRM5:CRN5"/>
    <mergeCell ref="CRO5:CRP5"/>
    <mergeCell ref="CRQ5:CRR5"/>
    <mergeCell ref="CRS5:CRT5"/>
    <mergeCell ref="CRU5:CRV5"/>
    <mergeCell ref="CRC5:CRD5"/>
    <mergeCell ref="CRE5:CRF5"/>
    <mergeCell ref="CRG5:CRH5"/>
    <mergeCell ref="CRI5:CRJ5"/>
    <mergeCell ref="CRK5:CRL5"/>
    <mergeCell ref="CQS5:CQT5"/>
    <mergeCell ref="CQU5:CQV5"/>
    <mergeCell ref="CQW5:CQX5"/>
    <mergeCell ref="CQY5:CQZ5"/>
    <mergeCell ref="CRA5:CRB5"/>
    <mergeCell ref="CQI5:CQJ5"/>
    <mergeCell ref="CQK5:CQL5"/>
    <mergeCell ref="CQM5:CQN5"/>
    <mergeCell ref="CQO5:CQP5"/>
    <mergeCell ref="CQQ5:CQR5"/>
    <mergeCell ref="CPY5:CPZ5"/>
    <mergeCell ref="CQA5:CQB5"/>
    <mergeCell ref="CQC5:CQD5"/>
    <mergeCell ref="CQE5:CQF5"/>
    <mergeCell ref="CQG5:CQH5"/>
    <mergeCell ref="CPO5:CPP5"/>
    <mergeCell ref="CPQ5:CPR5"/>
    <mergeCell ref="CPS5:CPT5"/>
    <mergeCell ref="CPU5:CPV5"/>
    <mergeCell ref="CPW5:CPX5"/>
    <mergeCell ref="CPE5:CPF5"/>
    <mergeCell ref="CPG5:CPH5"/>
    <mergeCell ref="CPI5:CPJ5"/>
    <mergeCell ref="CPK5:CPL5"/>
    <mergeCell ref="CPM5:CPN5"/>
    <mergeCell ref="COU5:COV5"/>
    <mergeCell ref="COW5:COX5"/>
    <mergeCell ref="COY5:COZ5"/>
    <mergeCell ref="CPA5:CPB5"/>
    <mergeCell ref="CPC5:CPD5"/>
    <mergeCell ref="COK5:COL5"/>
    <mergeCell ref="COM5:CON5"/>
    <mergeCell ref="COO5:COP5"/>
    <mergeCell ref="COQ5:COR5"/>
    <mergeCell ref="COS5:COT5"/>
    <mergeCell ref="COA5:COB5"/>
    <mergeCell ref="COC5:COD5"/>
    <mergeCell ref="COE5:COF5"/>
    <mergeCell ref="COG5:COH5"/>
    <mergeCell ref="COI5:COJ5"/>
    <mergeCell ref="CNQ5:CNR5"/>
    <mergeCell ref="CNS5:CNT5"/>
    <mergeCell ref="CNU5:CNV5"/>
    <mergeCell ref="CNW5:CNX5"/>
    <mergeCell ref="CNY5:CNZ5"/>
    <mergeCell ref="CNG5:CNH5"/>
    <mergeCell ref="CNI5:CNJ5"/>
    <mergeCell ref="CNK5:CNL5"/>
    <mergeCell ref="CNM5:CNN5"/>
    <mergeCell ref="CNO5:CNP5"/>
    <mergeCell ref="CMW5:CMX5"/>
    <mergeCell ref="CMY5:CMZ5"/>
    <mergeCell ref="CNA5:CNB5"/>
    <mergeCell ref="CNC5:CND5"/>
    <mergeCell ref="CNE5:CNF5"/>
    <mergeCell ref="CMM5:CMN5"/>
    <mergeCell ref="CMO5:CMP5"/>
    <mergeCell ref="CMQ5:CMR5"/>
    <mergeCell ref="CMS5:CMT5"/>
    <mergeCell ref="CMU5:CMV5"/>
    <mergeCell ref="CMC5:CMD5"/>
    <mergeCell ref="CME5:CMF5"/>
    <mergeCell ref="CMG5:CMH5"/>
    <mergeCell ref="CMI5:CMJ5"/>
    <mergeCell ref="CMK5:CML5"/>
    <mergeCell ref="CLS5:CLT5"/>
    <mergeCell ref="CLU5:CLV5"/>
    <mergeCell ref="CLW5:CLX5"/>
    <mergeCell ref="CLY5:CLZ5"/>
    <mergeCell ref="CMA5:CMB5"/>
    <mergeCell ref="CLI5:CLJ5"/>
    <mergeCell ref="CLK5:CLL5"/>
    <mergeCell ref="CLM5:CLN5"/>
    <mergeCell ref="CLO5:CLP5"/>
    <mergeCell ref="CLQ5:CLR5"/>
    <mergeCell ref="CKY5:CKZ5"/>
    <mergeCell ref="CLA5:CLB5"/>
    <mergeCell ref="CLC5:CLD5"/>
    <mergeCell ref="CLE5:CLF5"/>
    <mergeCell ref="CLG5:CLH5"/>
    <mergeCell ref="CKO5:CKP5"/>
    <mergeCell ref="CKQ5:CKR5"/>
    <mergeCell ref="CKS5:CKT5"/>
    <mergeCell ref="CKU5:CKV5"/>
    <mergeCell ref="CKW5:CKX5"/>
    <mergeCell ref="CKE5:CKF5"/>
    <mergeCell ref="CKG5:CKH5"/>
    <mergeCell ref="CKI5:CKJ5"/>
    <mergeCell ref="CKK5:CKL5"/>
    <mergeCell ref="CKM5:CKN5"/>
    <mergeCell ref="CJU5:CJV5"/>
    <mergeCell ref="CJW5:CJX5"/>
    <mergeCell ref="CJY5:CJZ5"/>
    <mergeCell ref="CKA5:CKB5"/>
    <mergeCell ref="CKC5:CKD5"/>
    <mergeCell ref="CJK5:CJL5"/>
    <mergeCell ref="CJM5:CJN5"/>
    <mergeCell ref="CJO5:CJP5"/>
    <mergeCell ref="CJQ5:CJR5"/>
    <mergeCell ref="CJS5:CJT5"/>
    <mergeCell ref="CJA5:CJB5"/>
    <mergeCell ref="CJC5:CJD5"/>
    <mergeCell ref="CJE5:CJF5"/>
    <mergeCell ref="CJG5:CJH5"/>
    <mergeCell ref="CJI5:CJJ5"/>
    <mergeCell ref="CIQ5:CIR5"/>
    <mergeCell ref="CIS5:CIT5"/>
    <mergeCell ref="CIU5:CIV5"/>
    <mergeCell ref="CIW5:CIX5"/>
    <mergeCell ref="CIY5:CIZ5"/>
    <mergeCell ref="CIG5:CIH5"/>
    <mergeCell ref="CII5:CIJ5"/>
    <mergeCell ref="CIK5:CIL5"/>
    <mergeCell ref="CIM5:CIN5"/>
    <mergeCell ref="CIO5:CIP5"/>
    <mergeCell ref="CHW5:CHX5"/>
    <mergeCell ref="CHY5:CHZ5"/>
    <mergeCell ref="CIA5:CIB5"/>
    <mergeCell ref="CIC5:CID5"/>
    <mergeCell ref="CIE5:CIF5"/>
    <mergeCell ref="CHM5:CHN5"/>
    <mergeCell ref="CHO5:CHP5"/>
    <mergeCell ref="CHQ5:CHR5"/>
    <mergeCell ref="CHS5:CHT5"/>
    <mergeCell ref="CHU5:CHV5"/>
    <mergeCell ref="CHC5:CHD5"/>
    <mergeCell ref="CHE5:CHF5"/>
    <mergeCell ref="CHG5:CHH5"/>
    <mergeCell ref="CHI5:CHJ5"/>
    <mergeCell ref="CHK5:CHL5"/>
    <mergeCell ref="CGS5:CGT5"/>
    <mergeCell ref="CGU5:CGV5"/>
    <mergeCell ref="CGW5:CGX5"/>
    <mergeCell ref="CGY5:CGZ5"/>
    <mergeCell ref="CHA5:CHB5"/>
    <mergeCell ref="CGI5:CGJ5"/>
    <mergeCell ref="CGK5:CGL5"/>
    <mergeCell ref="CGM5:CGN5"/>
    <mergeCell ref="CGO5:CGP5"/>
    <mergeCell ref="CGQ5:CGR5"/>
    <mergeCell ref="CFY5:CFZ5"/>
    <mergeCell ref="CGA5:CGB5"/>
    <mergeCell ref="CGC5:CGD5"/>
    <mergeCell ref="CGE5:CGF5"/>
    <mergeCell ref="CGG5:CGH5"/>
    <mergeCell ref="CFO5:CFP5"/>
    <mergeCell ref="CFQ5:CFR5"/>
    <mergeCell ref="CFS5:CFT5"/>
    <mergeCell ref="CFU5:CFV5"/>
    <mergeCell ref="CFW5:CFX5"/>
    <mergeCell ref="CFE5:CFF5"/>
    <mergeCell ref="CFG5:CFH5"/>
    <mergeCell ref="CFI5:CFJ5"/>
    <mergeCell ref="CFK5:CFL5"/>
    <mergeCell ref="CFM5:CFN5"/>
    <mergeCell ref="CEU5:CEV5"/>
    <mergeCell ref="CEW5:CEX5"/>
    <mergeCell ref="CEY5:CEZ5"/>
    <mergeCell ref="CFA5:CFB5"/>
    <mergeCell ref="CFC5:CFD5"/>
    <mergeCell ref="CEK5:CEL5"/>
    <mergeCell ref="CEM5:CEN5"/>
    <mergeCell ref="CEO5:CEP5"/>
    <mergeCell ref="CEQ5:CER5"/>
    <mergeCell ref="CES5:CET5"/>
    <mergeCell ref="CEA5:CEB5"/>
    <mergeCell ref="CEC5:CED5"/>
    <mergeCell ref="CEE5:CEF5"/>
    <mergeCell ref="CEG5:CEH5"/>
    <mergeCell ref="CEI5:CEJ5"/>
    <mergeCell ref="CDQ5:CDR5"/>
    <mergeCell ref="CDS5:CDT5"/>
    <mergeCell ref="CDU5:CDV5"/>
    <mergeCell ref="CDW5:CDX5"/>
    <mergeCell ref="CDY5:CDZ5"/>
    <mergeCell ref="CDG5:CDH5"/>
    <mergeCell ref="CDI5:CDJ5"/>
    <mergeCell ref="CDK5:CDL5"/>
    <mergeCell ref="CDM5:CDN5"/>
    <mergeCell ref="CDO5:CDP5"/>
    <mergeCell ref="CCW5:CCX5"/>
    <mergeCell ref="CCY5:CCZ5"/>
    <mergeCell ref="CDA5:CDB5"/>
    <mergeCell ref="CDC5:CDD5"/>
    <mergeCell ref="CDE5:CDF5"/>
    <mergeCell ref="CCM5:CCN5"/>
    <mergeCell ref="CCO5:CCP5"/>
    <mergeCell ref="CCQ5:CCR5"/>
    <mergeCell ref="CCS5:CCT5"/>
    <mergeCell ref="CCU5:CCV5"/>
    <mergeCell ref="CCC5:CCD5"/>
    <mergeCell ref="CCE5:CCF5"/>
    <mergeCell ref="CCG5:CCH5"/>
    <mergeCell ref="CCI5:CCJ5"/>
    <mergeCell ref="CCK5:CCL5"/>
    <mergeCell ref="CBS5:CBT5"/>
    <mergeCell ref="CBU5:CBV5"/>
    <mergeCell ref="CBW5:CBX5"/>
    <mergeCell ref="CBY5:CBZ5"/>
    <mergeCell ref="CCA5:CCB5"/>
    <mergeCell ref="CBI5:CBJ5"/>
    <mergeCell ref="CBK5:CBL5"/>
    <mergeCell ref="CBM5:CBN5"/>
    <mergeCell ref="CBO5:CBP5"/>
    <mergeCell ref="CBQ5:CBR5"/>
    <mergeCell ref="CAY5:CAZ5"/>
    <mergeCell ref="CBA5:CBB5"/>
    <mergeCell ref="CBC5:CBD5"/>
    <mergeCell ref="CBE5:CBF5"/>
    <mergeCell ref="CBG5:CBH5"/>
    <mergeCell ref="CAO5:CAP5"/>
    <mergeCell ref="CAQ5:CAR5"/>
    <mergeCell ref="CAS5:CAT5"/>
    <mergeCell ref="CAU5:CAV5"/>
    <mergeCell ref="CAW5:CAX5"/>
    <mergeCell ref="CAE5:CAF5"/>
    <mergeCell ref="CAG5:CAH5"/>
    <mergeCell ref="CAI5:CAJ5"/>
    <mergeCell ref="CAK5:CAL5"/>
    <mergeCell ref="CAM5:CAN5"/>
    <mergeCell ref="BZU5:BZV5"/>
    <mergeCell ref="BZW5:BZX5"/>
    <mergeCell ref="BZY5:BZZ5"/>
    <mergeCell ref="CAA5:CAB5"/>
    <mergeCell ref="CAC5:CAD5"/>
    <mergeCell ref="BZK5:BZL5"/>
    <mergeCell ref="BZM5:BZN5"/>
    <mergeCell ref="BZO5:BZP5"/>
    <mergeCell ref="BZQ5:BZR5"/>
    <mergeCell ref="BZS5:BZT5"/>
    <mergeCell ref="BZA5:BZB5"/>
    <mergeCell ref="BZC5:BZD5"/>
    <mergeCell ref="BZE5:BZF5"/>
    <mergeCell ref="BZG5:BZH5"/>
    <mergeCell ref="BZI5:BZJ5"/>
    <mergeCell ref="BYQ5:BYR5"/>
    <mergeCell ref="BYS5:BYT5"/>
    <mergeCell ref="BYU5:BYV5"/>
    <mergeCell ref="BYW5:BYX5"/>
    <mergeCell ref="BYY5:BYZ5"/>
    <mergeCell ref="BYG5:BYH5"/>
    <mergeCell ref="BYI5:BYJ5"/>
    <mergeCell ref="BYK5:BYL5"/>
    <mergeCell ref="BYM5:BYN5"/>
    <mergeCell ref="BYO5:BYP5"/>
    <mergeCell ref="BXW5:BXX5"/>
    <mergeCell ref="BXY5:BXZ5"/>
    <mergeCell ref="BYA5:BYB5"/>
    <mergeCell ref="BYC5:BYD5"/>
    <mergeCell ref="BYE5:BYF5"/>
    <mergeCell ref="BXM5:BXN5"/>
    <mergeCell ref="BXO5:BXP5"/>
    <mergeCell ref="BXQ5:BXR5"/>
    <mergeCell ref="BXS5:BXT5"/>
    <mergeCell ref="BXU5:BXV5"/>
    <mergeCell ref="BXC5:BXD5"/>
    <mergeCell ref="BXE5:BXF5"/>
    <mergeCell ref="BXG5:BXH5"/>
    <mergeCell ref="BXI5:BXJ5"/>
    <mergeCell ref="BXK5:BXL5"/>
    <mergeCell ref="BWS5:BWT5"/>
    <mergeCell ref="BWU5:BWV5"/>
    <mergeCell ref="BWW5:BWX5"/>
    <mergeCell ref="BWY5:BWZ5"/>
    <mergeCell ref="BXA5:BXB5"/>
    <mergeCell ref="BWI5:BWJ5"/>
    <mergeCell ref="BWK5:BWL5"/>
    <mergeCell ref="BWM5:BWN5"/>
    <mergeCell ref="BWO5:BWP5"/>
    <mergeCell ref="BWQ5:BWR5"/>
    <mergeCell ref="BVY5:BVZ5"/>
    <mergeCell ref="BWA5:BWB5"/>
    <mergeCell ref="BWC5:BWD5"/>
    <mergeCell ref="BWE5:BWF5"/>
    <mergeCell ref="BWG5:BWH5"/>
    <mergeCell ref="BVO5:BVP5"/>
    <mergeCell ref="BVQ5:BVR5"/>
    <mergeCell ref="BVS5:BVT5"/>
    <mergeCell ref="BVU5:BVV5"/>
    <mergeCell ref="BVW5:BVX5"/>
    <mergeCell ref="BVE5:BVF5"/>
    <mergeCell ref="BVG5:BVH5"/>
    <mergeCell ref="BVI5:BVJ5"/>
    <mergeCell ref="BVK5:BVL5"/>
    <mergeCell ref="BVM5:BVN5"/>
    <mergeCell ref="BUU5:BUV5"/>
    <mergeCell ref="BUW5:BUX5"/>
    <mergeCell ref="BUY5:BUZ5"/>
    <mergeCell ref="BVA5:BVB5"/>
    <mergeCell ref="BVC5:BVD5"/>
    <mergeCell ref="BUK5:BUL5"/>
    <mergeCell ref="BUM5:BUN5"/>
    <mergeCell ref="BUO5:BUP5"/>
    <mergeCell ref="BUQ5:BUR5"/>
    <mergeCell ref="BUS5:BUT5"/>
    <mergeCell ref="BUA5:BUB5"/>
    <mergeCell ref="BUC5:BUD5"/>
    <mergeCell ref="BUE5:BUF5"/>
    <mergeCell ref="BUG5:BUH5"/>
    <mergeCell ref="BUI5:BUJ5"/>
    <mergeCell ref="BTQ5:BTR5"/>
    <mergeCell ref="BTS5:BTT5"/>
    <mergeCell ref="BTU5:BTV5"/>
    <mergeCell ref="BTW5:BTX5"/>
    <mergeCell ref="BTY5:BTZ5"/>
    <mergeCell ref="BTG5:BTH5"/>
    <mergeCell ref="BTI5:BTJ5"/>
    <mergeCell ref="BTK5:BTL5"/>
    <mergeCell ref="BTM5:BTN5"/>
    <mergeCell ref="BTO5:BTP5"/>
    <mergeCell ref="BSW5:BSX5"/>
    <mergeCell ref="BSY5:BSZ5"/>
    <mergeCell ref="BTA5:BTB5"/>
    <mergeCell ref="BTC5:BTD5"/>
    <mergeCell ref="BTE5:BTF5"/>
    <mergeCell ref="BSM5:BSN5"/>
    <mergeCell ref="BSO5:BSP5"/>
    <mergeCell ref="BSQ5:BSR5"/>
    <mergeCell ref="BSS5:BST5"/>
    <mergeCell ref="BSU5:BSV5"/>
    <mergeCell ref="BSC5:BSD5"/>
    <mergeCell ref="BSE5:BSF5"/>
    <mergeCell ref="BSG5:BSH5"/>
    <mergeCell ref="BSI5:BSJ5"/>
    <mergeCell ref="BSK5:BSL5"/>
    <mergeCell ref="BRS5:BRT5"/>
    <mergeCell ref="BRU5:BRV5"/>
    <mergeCell ref="BRW5:BRX5"/>
    <mergeCell ref="BRY5:BRZ5"/>
    <mergeCell ref="BSA5:BSB5"/>
    <mergeCell ref="BRI5:BRJ5"/>
    <mergeCell ref="BRK5:BRL5"/>
    <mergeCell ref="BRM5:BRN5"/>
    <mergeCell ref="BRO5:BRP5"/>
    <mergeCell ref="BRQ5:BRR5"/>
    <mergeCell ref="BQY5:BQZ5"/>
    <mergeCell ref="BRA5:BRB5"/>
    <mergeCell ref="BRC5:BRD5"/>
    <mergeCell ref="BRE5:BRF5"/>
    <mergeCell ref="BRG5:BRH5"/>
    <mergeCell ref="BQO5:BQP5"/>
    <mergeCell ref="BQQ5:BQR5"/>
    <mergeCell ref="BQS5:BQT5"/>
    <mergeCell ref="BQU5:BQV5"/>
    <mergeCell ref="BQW5:BQX5"/>
    <mergeCell ref="BQE5:BQF5"/>
    <mergeCell ref="BQG5:BQH5"/>
    <mergeCell ref="BQI5:BQJ5"/>
    <mergeCell ref="BQK5:BQL5"/>
    <mergeCell ref="BQM5:BQN5"/>
    <mergeCell ref="BPU5:BPV5"/>
    <mergeCell ref="BPW5:BPX5"/>
    <mergeCell ref="BPY5:BPZ5"/>
    <mergeCell ref="BQA5:BQB5"/>
    <mergeCell ref="BQC5:BQD5"/>
    <mergeCell ref="BPK5:BPL5"/>
    <mergeCell ref="BPM5:BPN5"/>
    <mergeCell ref="BPO5:BPP5"/>
    <mergeCell ref="BPQ5:BPR5"/>
    <mergeCell ref="BPS5:BPT5"/>
    <mergeCell ref="BPA5:BPB5"/>
    <mergeCell ref="BPC5:BPD5"/>
    <mergeCell ref="BPE5:BPF5"/>
    <mergeCell ref="BPG5:BPH5"/>
    <mergeCell ref="BPI5:BPJ5"/>
    <mergeCell ref="BOQ5:BOR5"/>
    <mergeCell ref="BOS5:BOT5"/>
    <mergeCell ref="BOU5:BOV5"/>
    <mergeCell ref="BOW5:BOX5"/>
    <mergeCell ref="BOY5:BOZ5"/>
    <mergeCell ref="BOG5:BOH5"/>
    <mergeCell ref="BOI5:BOJ5"/>
    <mergeCell ref="BOK5:BOL5"/>
    <mergeCell ref="BOM5:BON5"/>
    <mergeCell ref="BOO5:BOP5"/>
    <mergeCell ref="BNW5:BNX5"/>
    <mergeCell ref="BNY5:BNZ5"/>
    <mergeCell ref="BOA5:BOB5"/>
    <mergeCell ref="BOC5:BOD5"/>
    <mergeCell ref="BOE5:BOF5"/>
    <mergeCell ref="BNM5:BNN5"/>
    <mergeCell ref="BNO5:BNP5"/>
    <mergeCell ref="BNQ5:BNR5"/>
    <mergeCell ref="BNS5:BNT5"/>
    <mergeCell ref="BNU5:BNV5"/>
    <mergeCell ref="BNC5:BND5"/>
    <mergeCell ref="BNE5:BNF5"/>
    <mergeCell ref="BNG5:BNH5"/>
    <mergeCell ref="BNI5:BNJ5"/>
    <mergeCell ref="BNK5:BNL5"/>
    <mergeCell ref="BMS5:BMT5"/>
    <mergeCell ref="BMU5:BMV5"/>
    <mergeCell ref="BMW5:BMX5"/>
    <mergeCell ref="BMY5:BMZ5"/>
    <mergeCell ref="BNA5:BNB5"/>
    <mergeCell ref="BMI5:BMJ5"/>
    <mergeCell ref="BMK5:BML5"/>
    <mergeCell ref="BMM5:BMN5"/>
    <mergeCell ref="BMO5:BMP5"/>
    <mergeCell ref="BMQ5:BMR5"/>
    <mergeCell ref="BLY5:BLZ5"/>
    <mergeCell ref="BMA5:BMB5"/>
    <mergeCell ref="BMC5:BMD5"/>
    <mergeCell ref="BME5:BMF5"/>
    <mergeCell ref="BMG5:BMH5"/>
    <mergeCell ref="BLO5:BLP5"/>
    <mergeCell ref="BLQ5:BLR5"/>
    <mergeCell ref="BLS5:BLT5"/>
    <mergeCell ref="BLU5:BLV5"/>
    <mergeCell ref="BLW5:BLX5"/>
    <mergeCell ref="BLE5:BLF5"/>
    <mergeCell ref="BLG5:BLH5"/>
    <mergeCell ref="BLI5:BLJ5"/>
    <mergeCell ref="BLK5:BLL5"/>
    <mergeCell ref="BLM5:BLN5"/>
    <mergeCell ref="BKU5:BKV5"/>
    <mergeCell ref="BKW5:BKX5"/>
    <mergeCell ref="BKY5:BKZ5"/>
    <mergeCell ref="BLA5:BLB5"/>
    <mergeCell ref="BLC5:BLD5"/>
    <mergeCell ref="BKK5:BKL5"/>
    <mergeCell ref="BKM5:BKN5"/>
    <mergeCell ref="BKO5:BKP5"/>
    <mergeCell ref="BKQ5:BKR5"/>
    <mergeCell ref="BKS5:BKT5"/>
    <mergeCell ref="BKA5:BKB5"/>
    <mergeCell ref="BKC5:BKD5"/>
    <mergeCell ref="BKE5:BKF5"/>
    <mergeCell ref="BKG5:BKH5"/>
    <mergeCell ref="BKI5:BKJ5"/>
    <mergeCell ref="BJQ5:BJR5"/>
    <mergeCell ref="BJS5:BJT5"/>
    <mergeCell ref="BJU5:BJV5"/>
    <mergeCell ref="BJW5:BJX5"/>
    <mergeCell ref="BJY5:BJZ5"/>
    <mergeCell ref="BJG5:BJH5"/>
    <mergeCell ref="BJI5:BJJ5"/>
    <mergeCell ref="BJK5:BJL5"/>
    <mergeCell ref="BJM5:BJN5"/>
    <mergeCell ref="BJO5:BJP5"/>
    <mergeCell ref="BIW5:BIX5"/>
    <mergeCell ref="BIY5:BIZ5"/>
    <mergeCell ref="BJA5:BJB5"/>
    <mergeCell ref="BJC5:BJD5"/>
    <mergeCell ref="BJE5:BJF5"/>
    <mergeCell ref="BIM5:BIN5"/>
    <mergeCell ref="BIO5:BIP5"/>
    <mergeCell ref="BIQ5:BIR5"/>
    <mergeCell ref="BIS5:BIT5"/>
    <mergeCell ref="BIU5:BIV5"/>
    <mergeCell ref="BIC5:BID5"/>
    <mergeCell ref="BIE5:BIF5"/>
    <mergeCell ref="BIG5:BIH5"/>
    <mergeCell ref="BII5:BIJ5"/>
    <mergeCell ref="BIK5:BIL5"/>
    <mergeCell ref="BHS5:BHT5"/>
    <mergeCell ref="BHU5:BHV5"/>
    <mergeCell ref="BHW5:BHX5"/>
    <mergeCell ref="BHY5:BHZ5"/>
    <mergeCell ref="BIA5:BIB5"/>
    <mergeCell ref="BHI5:BHJ5"/>
    <mergeCell ref="BHK5:BHL5"/>
    <mergeCell ref="BHM5:BHN5"/>
    <mergeCell ref="BHO5:BHP5"/>
    <mergeCell ref="BHQ5:BHR5"/>
    <mergeCell ref="BGY5:BGZ5"/>
    <mergeCell ref="BHA5:BHB5"/>
    <mergeCell ref="BHC5:BHD5"/>
    <mergeCell ref="BHE5:BHF5"/>
    <mergeCell ref="BHG5:BHH5"/>
    <mergeCell ref="BGO5:BGP5"/>
    <mergeCell ref="BGQ5:BGR5"/>
    <mergeCell ref="BGS5:BGT5"/>
    <mergeCell ref="BGU5:BGV5"/>
    <mergeCell ref="BGW5:BGX5"/>
    <mergeCell ref="BGE5:BGF5"/>
    <mergeCell ref="BGG5:BGH5"/>
    <mergeCell ref="BGI5:BGJ5"/>
    <mergeCell ref="BGK5:BGL5"/>
    <mergeCell ref="BGM5:BGN5"/>
    <mergeCell ref="BFU5:BFV5"/>
    <mergeCell ref="BFW5:BFX5"/>
    <mergeCell ref="BFY5:BFZ5"/>
    <mergeCell ref="BGA5:BGB5"/>
    <mergeCell ref="BGC5:BGD5"/>
    <mergeCell ref="BFK5:BFL5"/>
    <mergeCell ref="BFM5:BFN5"/>
    <mergeCell ref="BFO5:BFP5"/>
    <mergeCell ref="BFQ5:BFR5"/>
    <mergeCell ref="BFS5:BFT5"/>
    <mergeCell ref="BFA5:BFB5"/>
    <mergeCell ref="BFC5:BFD5"/>
    <mergeCell ref="BFE5:BFF5"/>
    <mergeCell ref="BFG5:BFH5"/>
    <mergeCell ref="BFI5:BFJ5"/>
    <mergeCell ref="BEQ5:BER5"/>
    <mergeCell ref="BES5:BET5"/>
    <mergeCell ref="BEU5:BEV5"/>
    <mergeCell ref="BEW5:BEX5"/>
    <mergeCell ref="BEY5:BEZ5"/>
    <mergeCell ref="BEG5:BEH5"/>
    <mergeCell ref="BEI5:BEJ5"/>
    <mergeCell ref="BEK5:BEL5"/>
    <mergeCell ref="BEM5:BEN5"/>
    <mergeCell ref="BEO5:BEP5"/>
    <mergeCell ref="BDW5:BDX5"/>
    <mergeCell ref="BDY5:BDZ5"/>
    <mergeCell ref="BEA5:BEB5"/>
    <mergeCell ref="BEC5:BED5"/>
    <mergeCell ref="BEE5:BEF5"/>
    <mergeCell ref="BDM5:BDN5"/>
    <mergeCell ref="BDO5:BDP5"/>
    <mergeCell ref="BDQ5:BDR5"/>
    <mergeCell ref="BDS5:BDT5"/>
    <mergeCell ref="BDU5:BDV5"/>
    <mergeCell ref="BDC5:BDD5"/>
    <mergeCell ref="BDE5:BDF5"/>
    <mergeCell ref="BDG5:BDH5"/>
    <mergeCell ref="BDI5:BDJ5"/>
    <mergeCell ref="BDK5:BDL5"/>
    <mergeCell ref="BCS5:BCT5"/>
    <mergeCell ref="BCU5:BCV5"/>
    <mergeCell ref="BCW5:BCX5"/>
    <mergeCell ref="BCY5:BCZ5"/>
    <mergeCell ref="BDA5:BDB5"/>
    <mergeCell ref="BCI5:BCJ5"/>
    <mergeCell ref="BCK5:BCL5"/>
    <mergeCell ref="BCM5:BCN5"/>
    <mergeCell ref="BCO5:BCP5"/>
    <mergeCell ref="BCQ5:BCR5"/>
    <mergeCell ref="BBY5:BBZ5"/>
    <mergeCell ref="BCA5:BCB5"/>
    <mergeCell ref="BCC5:BCD5"/>
    <mergeCell ref="BCE5:BCF5"/>
    <mergeCell ref="BCG5:BCH5"/>
    <mergeCell ref="BBO5:BBP5"/>
    <mergeCell ref="BBQ5:BBR5"/>
    <mergeCell ref="BBS5:BBT5"/>
    <mergeCell ref="BBU5:BBV5"/>
    <mergeCell ref="BBW5:BBX5"/>
    <mergeCell ref="BBE5:BBF5"/>
    <mergeCell ref="BBG5:BBH5"/>
    <mergeCell ref="BBI5:BBJ5"/>
    <mergeCell ref="BBK5:BBL5"/>
    <mergeCell ref="BBM5:BBN5"/>
    <mergeCell ref="BAU5:BAV5"/>
    <mergeCell ref="BAW5:BAX5"/>
    <mergeCell ref="BAY5:BAZ5"/>
    <mergeCell ref="BBA5:BBB5"/>
    <mergeCell ref="BBC5:BBD5"/>
    <mergeCell ref="BAK5:BAL5"/>
    <mergeCell ref="BAM5:BAN5"/>
    <mergeCell ref="BAO5:BAP5"/>
    <mergeCell ref="BAQ5:BAR5"/>
    <mergeCell ref="BAS5:BAT5"/>
    <mergeCell ref="BAA5:BAB5"/>
    <mergeCell ref="BAC5:BAD5"/>
    <mergeCell ref="BAE5:BAF5"/>
    <mergeCell ref="BAG5:BAH5"/>
    <mergeCell ref="BAI5:BAJ5"/>
    <mergeCell ref="AZQ5:AZR5"/>
    <mergeCell ref="AZS5:AZT5"/>
    <mergeCell ref="AZU5:AZV5"/>
    <mergeCell ref="AZW5:AZX5"/>
    <mergeCell ref="AZY5:AZZ5"/>
    <mergeCell ref="AZG5:AZH5"/>
    <mergeCell ref="AZI5:AZJ5"/>
    <mergeCell ref="AZK5:AZL5"/>
    <mergeCell ref="AZM5:AZN5"/>
    <mergeCell ref="AZO5:AZP5"/>
    <mergeCell ref="AYW5:AYX5"/>
    <mergeCell ref="AYY5:AYZ5"/>
    <mergeCell ref="AZA5:AZB5"/>
    <mergeCell ref="AZC5:AZD5"/>
    <mergeCell ref="AZE5:AZF5"/>
    <mergeCell ref="AYM5:AYN5"/>
    <mergeCell ref="AYO5:AYP5"/>
    <mergeCell ref="AYQ5:AYR5"/>
    <mergeCell ref="AYS5:AYT5"/>
    <mergeCell ref="AYU5:AYV5"/>
    <mergeCell ref="AYC5:AYD5"/>
    <mergeCell ref="AYE5:AYF5"/>
    <mergeCell ref="AYG5:AYH5"/>
    <mergeCell ref="AYI5:AYJ5"/>
    <mergeCell ref="AYK5:AYL5"/>
    <mergeCell ref="AXS5:AXT5"/>
    <mergeCell ref="AXU5:AXV5"/>
    <mergeCell ref="AXW5:AXX5"/>
    <mergeCell ref="AXY5:AXZ5"/>
    <mergeCell ref="AYA5:AYB5"/>
    <mergeCell ref="AXI5:AXJ5"/>
    <mergeCell ref="AXK5:AXL5"/>
    <mergeCell ref="AXM5:AXN5"/>
    <mergeCell ref="AXO5:AXP5"/>
    <mergeCell ref="AXQ5:AXR5"/>
    <mergeCell ref="AWY5:AWZ5"/>
    <mergeCell ref="AXA5:AXB5"/>
    <mergeCell ref="AXC5:AXD5"/>
    <mergeCell ref="AXE5:AXF5"/>
    <mergeCell ref="AXG5:AXH5"/>
    <mergeCell ref="AWO5:AWP5"/>
    <mergeCell ref="AWQ5:AWR5"/>
    <mergeCell ref="AWS5:AWT5"/>
    <mergeCell ref="AWU5:AWV5"/>
    <mergeCell ref="AWW5:AWX5"/>
    <mergeCell ref="AWE5:AWF5"/>
    <mergeCell ref="AWG5:AWH5"/>
    <mergeCell ref="AWI5:AWJ5"/>
    <mergeCell ref="AWK5:AWL5"/>
    <mergeCell ref="AWM5:AWN5"/>
    <mergeCell ref="AVU5:AVV5"/>
    <mergeCell ref="AVW5:AVX5"/>
    <mergeCell ref="AVY5:AVZ5"/>
    <mergeCell ref="AWA5:AWB5"/>
    <mergeCell ref="AWC5:AWD5"/>
    <mergeCell ref="AVK5:AVL5"/>
    <mergeCell ref="AVM5:AVN5"/>
    <mergeCell ref="AVO5:AVP5"/>
    <mergeCell ref="AVQ5:AVR5"/>
    <mergeCell ref="AVS5:AVT5"/>
    <mergeCell ref="AVA5:AVB5"/>
    <mergeCell ref="AVC5:AVD5"/>
    <mergeCell ref="AVE5:AVF5"/>
    <mergeCell ref="AVG5:AVH5"/>
    <mergeCell ref="AVI5:AVJ5"/>
    <mergeCell ref="AUQ5:AUR5"/>
    <mergeCell ref="AUS5:AUT5"/>
    <mergeCell ref="AUU5:AUV5"/>
    <mergeCell ref="AUW5:AUX5"/>
    <mergeCell ref="AUY5:AUZ5"/>
    <mergeCell ref="AUG5:AUH5"/>
    <mergeCell ref="AUI5:AUJ5"/>
    <mergeCell ref="AUK5:AUL5"/>
    <mergeCell ref="AUM5:AUN5"/>
    <mergeCell ref="AUO5:AUP5"/>
    <mergeCell ref="ATW5:ATX5"/>
    <mergeCell ref="ATY5:ATZ5"/>
    <mergeCell ref="AUA5:AUB5"/>
    <mergeCell ref="AUC5:AUD5"/>
    <mergeCell ref="AUE5:AUF5"/>
    <mergeCell ref="ATM5:ATN5"/>
    <mergeCell ref="ATO5:ATP5"/>
    <mergeCell ref="ATQ5:ATR5"/>
    <mergeCell ref="ATS5:ATT5"/>
    <mergeCell ref="ATU5:ATV5"/>
    <mergeCell ref="ATC5:ATD5"/>
    <mergeCell ref="ATE5:ATF5"/>
    <mergeCell ref="ATG5:ATH5"/>
    <mergeCell ref="ATI5:ATJ5"/>
    <mergeCell ref="ATK5:ATL5"/>
    <mergeCell ref="ASS5:AST5"/>
    <mergeCell ref="ASU5:ASV5"/>
    <mergeCell ref="ASW5:ASX5"/>
    <mergeCell ref="ASY5:ASZ5"/>
    <mergeCell ref="ATA5:ATB5"/>
    <mergeCell ref="ASI5:ASJ5"/>
    <mergeCell ref="ASK5:ASL5"/>
    <mergeCell ref="ASM5:ASN5"/>
    <mergeCell ref="ASO5:ASP5"/>
    <mergeCell ref="ASQ5:ASR5"/>
    <mergeCell ref="ARY5:ARZ5"/>
    <mergeCell ref="ASA5:ASB5"/>
    <mergeCell ref="ASC5:ASD5"/>
    <mergeCell ref="ASE5:ASF5"/>
    <mergeCell ref="ASG5:ASH5"/>
    <mergeCell ref="ARO5:ARP5"/>
    <mergeCell ref="ARQ5:ARR5"/>
    <mergeCell ref="ARS5:ART5"/>
    <mergeCell ref="ARU5:ARV5"/>
    <mergeCell ref="ARW5:ARX5"/>
    <mergeCell ref="ARE5:ARF5"/>
    <mergeCell ref="ARG5:ARH5"/>
    <mergeCell ref="ARI5:ARJ5"/>
    <mergeCell ref="ARK5:ARL5"/>
    <mergeCell ref="ARM5:ARN5"/>
    <mergeCell ref="AQU5:AQV5"/>
    <mergeCell ref="AQW5:AQX5"/>
    <mergeCell ref="AQY5:AQZ5"/>
    <mergeCell ref="ARA5:ARB5"/>
    <mergeCell ref="ARC5:ARD5"/>
    <mergeCell ref="AQK5:AQL5"/>
    <mergeCell ref="AQM5:AQN5"/>
    <mergeCell ref="AQO5:AQP5"/>
    <mergeCell ref="AQQ5:AQR5"/>
    <mergeCell ref="AQS5:AQT5"/>
    <mergeCell ref="AQA5:AQB5"/>
    <mergeCell ref="AQC5:AQD5"/>
    <mergeCell ref="AQE5:AQF5"/>
    <mergeCell ref="AQG5:AQH5"/>
    <mergeCell ref="AQI5:AQJ5"/>
    <mergeCell ref="APQ5:APR5"/>
    <mergeCell ref="APS5:APT5"/>
    <mergeCell ref="APU5:APV5"/>
    <mergeCell ref="APW5:APX5"/>
    <mergeCell ref="APY5:APZ5"/>
    <mergeCell ref="APG5:APH5"/>
    <mergeCell ref="API5:APJ5"/>
    <mergeCell ref="APK5:APL5"/>
    <mergeCell ref="APM5:APN5"/>
    <mergeCell ref="APO5:APP5"/>
    <mergeCell ref="AOW5:AOX5"/>
    <mergeCell ref="AOY5:AOZ5"/>
    <mergeCell ref="APA5:APB5"/>
    <mergeCell ref="APC5:APD5"/>
    <mergeCell ref="APE5:APF5"/>
    <mergeCell ref="AOM5:AON5"/>
    <mergeCell ref="AOO5:AOP5"/>
    <mergeCell ref="AOQ5:AOR5"/>
    <mergeCell ref="AOS5:AOT5"/>
    <mergeCell ref="AOU5:AOV5"/>
    <mergeCell ref="AOC5:AOD5"/>
    <mergeCell ref="AOE5:AOF5"/>
    <mergeCell ref="AOG5:AOH5"/>
    <mergeCell ref="AOI5:AOJ5"/>
    <mergeCell ref="AOK5:AOL5"/>
    <mergeCell ref="ANS5:ANT5"/>
    <mergeCell ref="ANU5:ANV5"/>
    <mergeCell ref="ANW5:ANX5"/>
    <mergeCell ref="ANY5:ANZ5"/>
    <mergeCell ref="AOA5:AOB5"/>
    <mergeCell ref="ANI5:ANJ5"/>
    <mergeCell ref="ANK5:ANL5"/>
    <mergeCell ref="ANM5:ANN5"/>
    <mergeCell ref="ANO5:ANP5"/>
    <mergeCell ref="ANQ5:ANR5"/>
    <mergeCell ref="AMY5:AMZ5"/>
    <mergeCell ref="ANA5:ANB5"/>
    <mergeCell ref="ANC5:AND5"/>
    <mergeCell ref="ANE5:ANF5"/>
    <mergeCell ref="ANG5:ANH5"/>
    <mergeCell ref="AMO5:AMP5"/>
    <mergeCell ref="AMQ5:AMR5"/>
    <mergeCell ref="AMS5:AMT5"/>
    <mergeCell ref="AMU5:AMV5"/>
    <mergeCell ref="AMW5:AMX5"/>
    <mergeCell ref="AME5:AMF5"/>
    <mergeCell ref="AMG5:AMH5"/>
    <mergeCell ref="AMI5:AMJ5"/>
    <mergeCell ref="AMK5:AML5"/>
    <mergeCell ref="AMM5:AMN5"/>
    <mergeCell ref="ALU5:ALV5"/>
    <mergeCell ref="ALW5:ALX5"/>
    <mergeCell ref="ALY5:ALZ5"/>
    <mergeCell ref="AMA5:AMB5"/>
    <mergeCell ref="AMC5:AMD5"/>
    <mergeCell ref="ALK5:ALL5"/>
    <mergeCell ref="ALM5:ALN5"/>
    <mergeCell ref="ALO5:ALP5"/>
    <mergeCell ref="ALQ5:ALR5"/>
    <mergeCell ref="ALS5:ALT5"/>
    <mergeCell ref="ALA5:ALB5"/>
    <mergeCell ref="ALC5:ALD5"/>
    <mergeCell ref="ALE5:ALF5"/>
    <mergeCell ref="ALG5:ALH5"/>
    <mergeCell ref="ALI5:ALJ5"/>
    <mergeCell ref="AKQ5:AKR5"/>
    <mergeCell ref="AKS5:AKT5"/>
    <mergeCell ref="AKU5:AKV5"/>
    <mergeCell ref="AKW5:AKX5"/>
    <mergeCell ref="AKY5:AKZ5"/>
    <mergeCell ref="AKG5:AKH5"/>
    <mergeCell ref="AKI5:AKJ5"/>
    <mergeCell ref="AKK5:AKL5"/>
    <mergeCell ref="AKM5:AKN5"/>
    <mergeCell ref="AKO5:AKP5"/>
    <mergeCell ref="AJW5:AJX5"/>
    <mergeCell ref="AJY5:AJZ5"/>
    <mergeCell ref="AKA5:AKB5"/>
    <mergeCell ref="AKC5:AKD5"/>
    <mergeCell ref="AKE5:AKF5"/>
    <mergeCell ref="AJM5:AJN5"/>
    <mergeCell ref="AJO5:AJP5"/>
    <mergeCell ref="AJQ5:AJR5"/>
    <mergeCell ref="AJS5:AJT5"/>
    <mergeCell ref="AJU5:AJV5"/>
    <mergeCell ref="AJC5:AJD5"/>
    <mergeCell ref="AJE5:AJF5"/>
    <mergeCell ref="AJG5:AJH5"/>
    <mergeCell ref="AJI5:AJJ5"/>
    <mergeCell ref="AJK5:AJL5"/>
    <mergeCell ref="AIS5:AIT5"/>
    <mergeCell ref="AIU5:AIV5"/>
    <mergeCell ref="AIW5:AIX5"/>
    <mergeCell ref="AIY5:AIZ5"/>
    <mergeCell ref="AJA5:AJB5"/>
    <mergeCell ref="AII5:AIJ5"/>
    <mergeCell ref="AIK5:AIL5"/>
    <mergeCell ref="AIM5:AIN5"/>
    <mergeCell ref="AIO5:AIP5"/>
    <mergeCell ref="AIQ5:AIR5"/>
    <mergeCell ref="AHY5:AHZ5"/>
    <mergeCell ref="AIA5:AIB5"/>
    <mergeCell ref="AIC5:AID5"/>
    <mergeCell ref="AIE5:AIF5"/>
    <mergeCell ref="AIG5:AIH5"/>
    <mergeCell ref="AHO5:AHP5"/>
    <mergeCell ref="AHQ5:AHR5"/>
    <mergeCell ref="AHS5:AHT5"/>
    <mergeCell ref="AHU5:AHV5"/>
    <mergeCell ref="AHW5:AHX5"/>
    <mergeCell ref="AHE5:AHF5"/>
    <mergeCell ref="AHG5:AHH5"/>
    <mergeCell ref="AHI5:AHJ5"/>
    <mergeCell ref="AHK5:AHL5"/>
    <mergeCell ref="AHM5:AHN5"/>
    <mergeCell ref="AGU5:AGV5"/>
    <mergeCell ref="AGW5:AGX5"/>
    <mergeCell ref="AGY5:AGZ5"/>
    <mergeCell ref="AHA5:AHB5"/>
    <mergeCell ref="AHC5:AHD5"/>
    <mergeCell ref="AGK5:AGL5"/>
    <mergeCell ref="AGM5:AGN5"/>
    <mergeCell ref="AGO5:AGP5"/>
    <mergeCell ref="AGQ5:AGR5"/>
    <mergeCell ref="AGS5:AGT5"/>
    <mergeCell ref="AGA5:AGB5"/>
    <mergeCell ref="AGC5:AGD5"/>
    <mergeCell ref="AGE5:AGF5"/>
    <mergeCell ref="AGG5:AGH5"/>
    <mergeCell ref="AGI5:AGJ5"/>
    <mergeCell ref="AFQ5:AFR5"/>
    <mergeCell ref="AFS5:AFT5"/>
    <mergeCell ref="AFU5:AFV5"/>
    <mergeCell ref="AFW5:AFX5"/>
    <mergeCell ref="AFY5:AFZ5"/>
    <mergeCell ref="AFG5:AFH5"/>
    <mergeCell ref="AFI5:AFJ5"/>
    <mergeCell ref="AFK5:AFL5"/>
    <mergeCell ref="AFM5:AFN5"/>
    <mergeCell ref="AFO5:AFP5"/>
    <mergeCell ref="AEW5:AEX5"/>
    <mergeCell ref="AEY5:AEZ5"/>
    <mergeCell ref="AFA5:AFB5"/>
    <mergeCell ref="AFC5:AFD5"/>
    <mergeCell ref="AFE5:AFF5"/>
    <mergeCell ref="AEM5:AEN5"/>
    <mergeCell ref="AEO5:AEP5"/>
    <mergeCell ref="AEQ5:AER5"/>
    <mergeCell ref="AES5:AET5"/>
    <mergeCell ref="AEU5:AEV5"/>
    <mergeCell ref="AEC5:AED5"/>
    <mergeCell ref="AEE5:AEF5"/>
    <mergeCell ref="AEG5:AEH5"/>
    <mergeCell ref="AEI5:AEJ5"/>
    <mergeCell ref="AEK5:AEL5"/>
    <mergeCell ref="ADS5:ADT5"/>
    <mergeCell ref="ADU5:ADV5"/>
    <mergeCell ref="ADW5:ADX5"/>
    <mergeCell ref="ADY5:ADZ5"/>
    <mergeCell ref="AEA5:AEB5"/>
    <mergeCell ref="ADI5:ADJ5"/>
    <mergeCell ref="ADK5:ADL5"/>
    <mergeCell ref="ADM5:ADN5"/>
    <mergeCell ref="ADO5:ADP5"/>
    <mergeCell ref="ADQ5:ADR5"/>
    <mergeCell ref="ACY5:ACZ5"/>
    <mergeCell ref="ADA5:ADB5"/>
    <mergeCell ref="ADC5:ADD5"/>
    <mergeCell ref="ADE5:ADF5"/>
    <mergeCell ref="ADG5:ADH5"/>
    <mergeCell ref="ACO5:ACP5"/>
    <mergeCell ref="ACQ5:ACR5"/>
    <mergeCell ref="ACS5:ACT5"/>
    <mergeCell ref="ACU5:ACV5"/>
    <mergeCell ref="ACW5:ACX5"/>
    <mergeCell ref="ACE5:ACF5"/>
    <mergeCell ref="ACG5:ACH5"/>
    <mergeCell ref="ACI5:ACJ5"/>
    <mergeCell ref="ACK5:ACL5"/>
    <mergeCell ref="ACM5:ACN5"/>
    <mergeCell ref="ABU5:ABV5"/>
    <mergeCell ref="ABW5:ABX5"/>
    <mergeCell ref="ABY5:ABZ5"/>
    <mergeCell ref="ACA5:ACB5"/>
    <mergeCell ref="ACC5:ACD5"/>
    <mergeCell ref="ABK5:ABL5"/>
    <mergeCell ref="ABM5:ABN5"/>
    <mergeCell ref="ABO5:ABP5"/>
    <mergeCell ref="ABQ5:ABR5"/>
    <mergeCell ref="ABS5:ABT5"/>
    <mergeCell ref="ABA5:ABB5"/>
    <mergeCell ref="ABC5:ABD5"/>
    <mergeCell ref="ABE5:ABF5"/>
    <mergeCell ref="ABG5:ABH5"/>
    <mergeCell ref="ABI5:ABJ5"/>
    <mergeCell ref="AAQ5:AAR5"/>
    <mergeCell ref="AAS5:AAT5"/>
    <mergeCell ref="AAU5:AAV5"/>
    <mergeCell ref="AAW5:AAX5"/>
    <mergeCell ref="AAY5:AAZ5"/>
    <mergeCell ref="AAG5:AAH5"/>
    <mergeCell ref="AAI5:AAJ5"/>
    <mergeCell ref="AAK5:AAL5"/>
    <mergeCell ref="AAM5:AAN5"/>
    <mergeCell ref="AAO5:AAP5"/>
    <mergeCell ref="ZW5:ZX5"/>
    <mergeCell ref="ZY5:ZZ5"/>
    <mergeCell ref="AAA5:AAB5"/>
    <mergeCell ref="AAC5:AAD5"/>
    <mergeCell ref="AAE5:AAF5"/>
    <mergeCell ref="ZM5:ZN5"/>
    <mergeCell ref="ZO5:ZP5"/>
    <mergeCell ref="ZQ5:ZR5"/>
    <mergeCell ref="ZS5:ZT5"/>
    <mergeCell ref="ZU5:ZV5"/>
    <mergeCell ref="ZC5:ZD5"/>
    <mergeCell ref="ZE5:ZF5"/>
    <mergeCell ref="ZG5:ZH5"/>
    <mergeCell ref="ZI5:ZJ5"/>
    <mergeCell ref="ZK5:ZL5"/>
    <mergeCell ref="YS5:YT5"/>
    <mergeCell ref="YU5:YV5"/>
    <mergeCell ref="YW5:YX5"/>
    <mergeCell ref="YY5:YZ5"/>
    <mergeCell ref="ZA5:ZB5"/>
    <mergeCell ref="YI5:YJ5"/>
    <mergeCell ref="YK5:YL5"/>
    <mergeCell ref="YM5:YN5"/>
    <mergeCell ref="YO5:YP5"/>
    <mergeCell ref="YQ5:YR5"/>
    <mergeCell ref="XY5:XZ5"/>
    <mergeCell ref="YA5:YB5"/>
    <mergeCell ref="YC5:YD5"/>
    <mergeCell ref="YE5:YF5"/>
    <mergeCell ref="YG5:YH5"/>
    <mergeCell ref="XO5:XP5"/>
    <mergeCell ref="XQ5:XR5"/>
    <mergeCell ref="XS5:XT5"/>
    <mergeCell ref="XU5:XV5"/>
    <mergeCell ref="XW5:XX5"/>
    <mergeCell ref="XE5:XF5"/>
    <mergeCell ref="XG5:XH5"/>
    <mergeCell ref="XI5:XJ5"/>
    <mergeCell ref="XK5:XL5"/>
    <mergeCell ref="XM5:XN5"/>
    <mergeCell ref="WU5:WV5"/>
    <mergeCell ref="WW5:WX5"/>
    <mergeCell ref="WY5:WZ5"/>
    <mergeCell ref="XA5:XB5"/>
    <mergeCell ref="XC5:XD5"/>
    <mergeCell ref="WK5:WL5"/>
    <mergeCell ref="WM5:WN5"/>
    <mergeCell ref="WO5:WP5"/>
    <mergeCell ref="WQ5:WR5"/>
    <mergeCell ref="WS5:WT5"/>
    <mergeCell ref="WA5:WB5"/>
    <mergeCell ref="WC5:WD5"/>
    <mergeCell ref="WE5:WF5"/>
    <mergeCell ref="WG5:WH5"/>
    <mergeCell ref="WI5:WJ5"/>
    <mergeCell ref="VQ5:VR5"/>
    <mergeCell ref="VS5:VT5"/>
    <mergeCell ref="VU5:VV5"/>
    <mergeCell ref="VW5:VX5"/>
    <mergeCell ref="VY5:VZ5"/>
    <mergeCell ref="VG5:VH5"/>
    <mergeCell ref="VI5:VJ5"/>
    <mergeCell ref="VK5:VL5"/>
    <mergeCell ref="VM5:VN5"/>
    <mergeCell ref="VO5:VP5"/>
    <mergeCell ref="UW5:UX5"/>
    <mergeCell ref="UY5:UZ5"/>
    <mergeCell ref="VA5:VB5"/>
    <mergeCell ref="VC5:VD5"/>
    <mergeCell ref="VE5:VF5"/>
    <mergeCell ref="UM5:UN5"/>
    <mergeCell ref="UO5:UP5"/>
    <mergeCell ref="UQ5:UR5"/>
    <mergeCell ref="US5:UT5"/>
    <mergeCell ref="UU5:UV5"/>
    <mergeCell ref="UC5:UD5"/>
    <mergeCell ref="UE5:UF5"/>
    <mergeCell ref="UG5:UH5"/>
    <mergeCell ref="UI5:UJ5"/>
    <mergeCell ref="UK5:UL5"/>
    <mergeCell ref="TS5:TT5"/>
    <mergeCell ref="TU5:TV5"/>
    <mergeCell ref="TW5:TX5"/>
    <mergeCell ref="TY5:TZ5"/>
    <mergeCell ref="UA5:UB5"/>
    <mergeCell ref="TI5:TJ5"/>
    <mergeCell ref="TK5:TL5"/>
    <mergeCell ref="TM5:TN5"/>
    <mergeCell ref="TO5:TP5"/>
    <mergeCell ref="TQ5:TR5"/>
    <mergeCell ref="SY5:SZ5"/>
    <mergeCell ref="TA5:TB5"/>
    <mergeCell ref="TC5:TD5"/>
    <mergeCell ref="TE5:TF5"/>
    <mergeCell ref="TG5:TH5"/>
    <mergeCell ref="SO5:SP5"/>
    <mergeCell ref="SQ5:SR5"/>
    <mergeCell ref="SS5:ST5"/>
    <mergeCell ref="SU5:SV5"/>
    <mergeCell ref="SW5:SX5"/>
    <mergeCell ref="SE5:SF5"/>
    <mergeCell ref="SG5:SH5"/>
    <mergeCell ref="SI5:SJ5"/>
    <mergeCell ref="SK5:SL5"/>
    <mergeCell ref="SM5:SN5"/>
    <mergeCell ref="RU5:RV5"/>
    <mergeCell ref="RW5:RX5"/>
    <mergeCell ref="RY5:RZ5"/>
    <mergeCell ref="SA5:SB5"/>
    <mergeCell ref="SC5:SD5"/>
    <mergeCell ref="RK5:RL5"/>
    <mergeCell ref="RM5:RN5"/>
    <mergeCell ref="RO5:RP5"/>
    <mergeCell ref="RQ5:RR5"/>
    <mergeCell ref="RS5:RT5"/>
    <mergeCell ref="RA5:RB5"/>
    <mergeCell ref="RC5:RD5"/>
    <mergeCell ref="RE5:RF5"/>
    <mergeCell ref="RG5:RH5"/>
    <mergeCell ref="RI5:RJ5"/>
    <mergeCell ref="QQ5:QR5"/>
    <mergeCell ref="QS5:QT5"/>
    <mergeCell ref="QU5:QV5"/>
    <mergeCell ref="QW5:QX5"/>
    <mergeCell ref="QY5:QZ5"/>
    <mergeCell ref="QG5:QH5"/>
    <mergeCell ref="QI5:QJ5"/>
    <mergeCell ref="QK5:QL5"/>
    <mergeCell ref="QM5:QN5"/>
    <mergeCell ref="QO5:QP5"/>
    <mergeCell ref="PW5:PX5"/>
    <mergeCell ref="PY5:PZ5"/>
    <mergeCell ref="QA5:QB5"/>
    <mergeCell ref="QC5:QD5"/>
    <mergeCell ref="QE5:QF5"/>
    <mergeCell ref="PM5:PN5"/>
    <mergeCell ref="PO5:PP5"/>
    <mergeCell ref="PQ5:PR5"/>
    <mergeCell ref="PS5:PT5"/>
    <mergeCell ref="PU5:PV5"/>
    <mergeCell ref="PC5:PD5"/>
    <mergeCell ref="PE5:PF5"/>
    <mergeCell ref="PG5:PH5"/>
    <mergeCell ref="PI5:PJ5"/>
    <mergeCell ref="PK5:PL5"/>
    <mergeCell ref="OS5:OT5"/>
    <mergeCell ref="OU5:OV5"/>
    <mergeCell ref="OW5:OX5"/>
    <mergeCell ref="OY5:OZ5"/>
    <mergeCell ref="PA5:PB5"/>
    <mergeCell ref="OI5:OJ5"/>
    <mergeCell ref="OK5:OL5"/>
    <mergeCell ref="OM5:ON5"/>
    <mergeCell ref="OO5:OP5"/>
    <mergeCell ref="OQ5:OR5"/>
    <mergeCell ref="NY5:NZ5"/>
    <mergeCell ref="OA5:OB5"/>
    <mergeCell ref="OC5:OD5"/>
    <mergeCell ref="OE5:OF5"/>
    <mergeCell ref="OG5:OH5"/>
    <mergeCell ref="NO5:NP5"/>
    <mergeCell ref="NQ5:NR5"/>
    <mergeCell ref="NS5:NT5"/>
    <mergeCell ref="NU5:NV5"/>
    <mergeCell ref="NW5:NX5"/>
    <mergeCell ref="NE5:NF5"/>
    <mergeCell ref="NG5:NH5"/>
    <mergeCell ref="NI5:NJ5"/>
    <mergeCell ref="NK5:NL5"/>
    <mergeCell ref="NM5:NN5"/>
    <mergeCell ref="MU5:MV5"/>
    <mergeCell ref="MW5:MX5"/>
    <mergeCell ref="MY5:MZ5"/>
    <mergeCell ref="NA5:NB5"/>
    <mergeCell ref="NC5:ND5"/>
    <mergeCell ref="MK5:ML5"/>
    <mergeCell ref="MM5:MN5"/>
    <mergeCell ref="MO5:MP5"/>
    <mergeCell ref="MQ5:MR5"/>
    <mergeCell ref="MS5:MT5"/>
    <mergeCell ref="MA5:MB5"/>
    <mergeCell ref="MC5:MD5"/>
    <mergeCell ref="ME5:MF5"/>
    <mergeCell ref="MG5:MH5"/>
    <mergeCell ref="MI5:MJ5"/>
    <mergeCell ref="LQ5:LR5"/>
    <mergeCell ref="LS5:LT5"/>
    <mergeCell ref="LU5:LV5"/>
    <mergeCell ref="LW5:LX5"/>
    <mergeCell ref="LY5:LZ5"/>
    <mergeCell ref="LG5:LH5"/>
    <mergeCell ref="LI5:LJ5"/>
    <mergeCell ref="LK5:LL5"/>
    <mergeCell ref="LM5:LN5"/>
    <mergeCell ref="LO5:LP5"/>
    <mergeCell ref="KW5:KX5"/>
    <mergeCell ref="KY5:KZ5"/>
    <mergeCell ref="LA5:LB5"/>
    <mergeCell ref="LC5:LD5"/>
    <mergeCell ref="LE5:LF5"/>
    <mergeCell ref="KM5:KN5"/>
    <mergeCell ref="KO5:KP5"/>
    <mergeCell ref="KQ5:KR5"/>
    <mergeCell ref="KS5:KT5"/>
    <mergeCell ref="KU5:KV5"/>
    <mergeCell ref="KC5:KD5"/>
    <mergeCell ref="KE5:KF5"/>
    <mergeCell ref="KG5:KH5"/>
    <mergeCell ref="KI5:KJ5"/>
    <mergeCell ref="KK5:KL5"/>
    <mergeCell ref="JS5:JT5"/>
    <mergeCell ref="JU5:JV5"/>
    <mergeCell ref="JW5:JX5"/>
    <mergeCell ref="JY5:JZ5"/>
    <mergeCell ref="KA5:KB5"/>
    <mergeCell ref="JI5:JJ5"/>
    <mergeCell ref="JK5:JL5"/>
    <mergeCell ref="JM5:JN5"/>
    <mergeCell ref="JO5:JP5"/>
    <mergeCell ref="JQ5:JR5"/>
    <mergeCell ref="IY5:IZ5"/>
    <mergeCell ref="JA5:JB5"/>
    <mergeCell ref="JC5:JD5"/>
    <mergeCell ref="JE5:JF5"/>
    <mergeCell ref="JG5:JH5"/>
    <mergeCell ref="IO5:IP5"/>
    <mergeCell ref="IQ5:IR5"/>
    <mergeCell ref="IS5:IT5"/>
    <mergeCell ref="IU5:IV5"/>
    <mergeCell ref="IW5:IX5"/>
    <mergeCell ref="IE5:IF5"/>
    <mergeCell ref="IG5:IH5"/>
    <mergeCell ref="II5:IJ5"/>
    <mergeCell ref="IK5:IL5"/>
    <mergeCell ref="IM5:IN5"/>
    <mergeCell ref="HU5:HV5"/>
    <mergeCell ref="HW5:HX5"/>
    <mergeCell ref="HY5:HZ5"/>
    <mergeCell ref="IA5:IB5"/>
    <mergeCell ref="IC5:ID5"/>
    <mergeCell ref="HK5:HL5"/>
    <mergeCell ref="HM5:HN5"/>
    <mergeCell ref="HO5:HP5"/>
    <mergeCell ref="HQ5:HR5"/>
    <mergeCell ref="HS5:HT5"/>
    <mergeCell ref="HA5:HB5"/>
    <mergeCell ref="HC5:HD5"/>
    <mergeCell ref="HE5:HF5"/>
    <mergeCell ref="HG5:HH5"/>
    <mergeCell ref="HI5:HJ5"/>
    <mergeCell ref="GQ5:GR5"/>
    <mergeCell ref="GS5:GT5"/>
    <mergeCell ref="GU5:GV5"/>
    <mergeCell ref="GW5:GX5"/>
    <mergeCell ref="GY5:GZ5"/>
    <mergeCell ref="GG5:GH5"/>
    <mergeCell ref="GI5:GJ5"/>
    <mergeCell ref="GK5:GL5"/>
    <mergeCell ref="GM5:GN5"/>
    <mergeCell ref="GO5:GP5"/>
    <mergeCell ref="FW5:FX5"/>
    <mergeCell ref="FY5:FZ5"/>
    <mergeCell ref="GA5:GB5"/>
    <mergeCell ref="GC5:GD5"/>
    <mergeCell ref="GE5:GF5"/>
    <mergeCell ref="FM5:FN5"/>
    <mergeCell ref="FO5:FP5"/>
    <mergeCell ref="FQ5:FR5"/>
    <mergeCell ref="FS5:FT5"/>
    <mergeCell ref="FU5:FV5"/>
    <mergeCell ref="FC5:FD5"/>
    <mergeCell ref="FE5:FF5"/>
    <mergeCell ref="FG5:FH5"/>
    <mergeCell ref="FI5:FJ5"/>
    <mergeCell ref="FK5:FL5"/>
    <mergeCell ref="ES5:ET5"/>
    <mergeCell ref="EU5:EV5"/>
    <mergeCell ref="EW5:EX5"/>
    <mergeCell ref="EY5:EZ5"/>
    <mergeCell ref="FA5:FB5"/>
    <mergeCell ref="EI5:EJ5"/>
    <mergeCell ref="EK5:EL5"/>
    <mergeCell ref="EM5:EN5"/>
    <mergeCell ref="EO5:EP5"/>
    <mergeCell ref="EQ5:ER5"/>
    <mergeCell ref="DY5:DZ5"/>
    <mergeCell ref="EA5:EB5"/>
    <mergeCell ref="EC5:ED5"/>
    <mergeCell ref="EE5:EF5"/>
    <mergeCell ref="EG5:EH5"/>
    <mergeCell ref="DO5:DP5"/>
    <mergeCell ref="DQ5:DR5"/>
    <mergeCell ref="DS5:DT5"/>
    <mergeCell ref="DU5:DV5"/>
    <mergeCell ref="DW5:DX5"/>
    <mergeCell ref="DE5:DF5"/>
    <mergeCell ref="DG5:DH5"/>
    <mergeCell ref="DI5:DJ5"/>
    <mergeCell ref="DK5:DL5"/>
    <mergeCell ref="DM5:DN5"/>
    <mergeCell ref="CU5:CV5"/>
    <mergeCell ref="CW5:CX5"/>
    <mergeCell ref="CY5:CZ5"/>
    <mergeCell ref="DA5:DB5"/>
    <mergeCell ref="DC5:DD5"/>
    <mergeCell ref="CK5:CL5"/>
    <mergeCell ref="CM5:CN5"/>
    <mergeCell ref="CO5:CP5"/>
    <mergeCell ref="CQ5:CR5"/>
    <mergeCell ref="CS5:CT5"/>
    <mergeCell ref="CA5:CB5"/>
    <mergeCell ref="CC5:CD5"/>
    <mergeCell ref="CE5:CF5"/>
    <mergeCell ref="CG5:CH5"/>
    <mergeCell ref="CI5:CJ5"/>
    <mergeCell ref="BQ5:BR5"/>
    <mergeCell ref="BS5:BT5"/>
    <mergeCell ref="BU5:BV5"/>
    <mergeCell ref="BW5:BX5"/>
    <mergeCell ref="BY5:BZ5"/>
    <mergeCell ref="BG5:BH5"/>
    <mergeCell ref="BI5:BJ5"/>
    <mergeCell ref="BK5:BL5"/>
    <mergeCell ref="BM5:BN5"/>
    <mergeCell ref="BO5:BP5"/>
    <mergeCell ref="AW5:AX5"/>
    <mergeCell ref="AY5:AZ5"/>
    <mergeCell ref="BA5:BB5"/>
    <mergeCell ref="BC5:BD5"/>
    <mergeCell ref="BE5:BF5"/>
    <mergeCell ref="AM5:AN5"/>
    <mergeCell ref="AO5:AP5"/>
    <mergeCell ref="AQ5:AR5"/>
    <mergeCell ref="AS5:AT5"/>
    <mergeCell ref="AU5:AV5"/>
    <mergeCell ref="AC5:AD5"/>
    <mergeCell ref="AE5:AF5"/>
    <mergeCell ref="AG5:AH5"/>
    <mergeCell ref="AI5:AJ5"/>
    <mergeCell ref="AK5:AL5"/>
    <mergeCell ref="S5:T5"/>
    <mergeCell ref="U5:V5"/>
    <mergeCell ref="W5:X5"/>
    <mergeCell ref="Y5:Z5"/>
    <mergeCell ref="AA5:AB5"/>
    <mergeCell ref="M5:N5"/>
    <mergeCell ref="O5:P5"/>
    <mergeCell ref="Q5:R5"/>
    <mergeCell ref="VKC4:VKD4"/>
    <mergeCell ref="VKE4:VKF4"/>
    <mergeCell ref="VKG4:VKH4"/>
    <mergeCell ref="VGC4:VGD4"/>
    <mergeCell ref="VGE4:VGF4"/>
    <mergeCell ref="VFM4:VFN4"/>
    <mergeCell ref="VFO4:VFP4"/>
    <mergeCell ref="VFQ4:VFR4"/>
    <mergeCell ref="VFS4:VFT4"/>
    <mergeCell ref="VFU4:VFV4"/>
    <mergeCell ref="VFC4:VFD4"/>
    <mergeCell ref="VFE4:VFF4"/>
    <mergeCell ref="VFG4:VFH4"/>
    <mergeCell ref="VFI4:VFJ4"/>
    <mergeCell ref="VFK4:VFL4"/>
    <mergeCell ref="VES4:VET4"/>
    <mergeCell ref="VEU4:VEV4"/>
    <mergeCell ref="VEW4:VEX4"/>
    <mergeCell ref="VEY4:VEZ4"/>
    <mergeCell ref="VFA4:VFB4"/>
    <mergeCell ref="VEI4:VEJ4"/>
    <mergeCell ref="VEK4:VEL4"/>
    <mergeCell ref="VEM4:VEN4"/>
    <mergeCell ref="VEO4:VEP4"/>
    <mergeCell ref="VEQ4:VER4"/>
    <mergeCell ref="VDY4:VDZ4"/>
    <mergeCell ref="VEA4:VEB4"/>
    <mergeCell ref="VEC4:VED4"/>
    <mergeCell ref="VEE4:VEF4"/>
    <mergeCell ref="VEG4:VEH4"/>
    <mergeCell ref="VDO4:VDP4"/>
    <mergeCell ref="VDQ4:VDR4"/>
    <mergeCell ref="VDS4:VDT4"/>
    <mergeCell ref="VDU4:VDV4"/>
    <mergeCell ref="VHA4:VHB4"/>
    <mergeCell ref="VHC4:VHD4"/>
    <mergeCell ref="VHE4:VHF4"/>
    <mergeCell ref="VHG4:VHH4"/>
    <mergeCell ref="VHI4:VHJ4"/>
    <mergeCell ref="VGQ4:VGR4"/>
    <mergeCell ref="VGS4:VGT4"/>
    <mergeCell ref="VGU4:VGV4"/>
    <mergeCell ref="VGW4:VGX4"/>
    <mergeCell ref="VGY4:VGZ4"/>
    <mergeCell ref="VGG4:VGH4"/>
    <mergeCell ref="VGI4:VGJ4"/>
    <mergeCell ref="VGK4:VGL4"/>
    <mergeCell ref="VGM4:VGN4"/>
    <mergeCell ref="VGO4:VGP4"/>
    <mergeCell ref="VFW4:VFX4"/>
    <mergeCell ref="VFY4:VFZ4"/>
    <mergeCell ref="VGA4:VGB4"/>
    <mergeCell ref="VJS4:VJT4"/>
    <mergeCell ref="VJU4:VJV4"/>
    <mergeCell ref="VJW4:VJX4"/>
    <mergeCell ref="VJY4:VJZ4"/>
    <mergeCell ref="VKA4:VKB4"/>
    <mergeCell ref="VJI4:VJJ4"/>
    <mergeCell ref="VJK4:VJL4"/>
    <mergeCell ref="VJM4:VJN4"/>
    <mergeCell ref="VJO4:VJP4"/>
    <mergeCell ref="VJQ4:VJR4"/>
    <mergeCell ref="VIY4:VIZ4"/>
    <mergeCell ref="VJA4:VJB4"/>
    <mergeCell ref="VJC4:VJD4"/>
    <mergeCell ref="VJE4:VJF4"/>
    <mergeCell ref="VJG4:VJH4"/>
    <mergeCell ref="VIO4:VIP4"/>
    <mergeCell ref="VIQ4:VIR4"/>
    <mergeCell ref="VIS4:VIT4"/>
    <mergeCell ref="VIU4:VIV4"/>
    <mergeCell ref="VIW4:VIX4"/>
    <mergeCell ref="VIE4:VIF4"/>
    <mergeCell ref="VIG4:VIH4"/>
    <mergeCell ref="VII4:VIJ4"/>
    <mergeCell ref="VIK4:VIL4"/>
    <mergeCell ref="VIM4:VIN4"/>
    <mergeCell ref="VHU4:VHV4"/>
    <mergeCell ref="VHW4:VHX4"/>
    <mergeCell ref="VHY4:VHZ4"/>
    <mergeCell ref="VIA4:VIB4"/>
    <mergeCell ref="VIC4:VID4"/>
    <mergeCell ref="VHK4:VHL4"/>
    <mergeCell ref="VHM4:VHN4"/>
    <mergeCell ref="VHO4:VHP4"/>
    <mergeCell ref="VHQ4:VHR4"/>
    <mergeCell ref="VHS4:VHT4"/>
    <mergeCell ref="VDW4:VDX4"/>
    <mergeCell ref="VDE4:VDF4"/>
    <mergeCell ref="VDG4:VDH4"/>
    <mergeCell ref="VDI4:VDJ4"/>
    <mergeCell ref="VDK4:VDL4"/>
    <mergeCell ref="VDM4:VDN4"/>
    <mergeCell ref="VCU4:VCV4"/>
    <mergeCell ref="VCW4:VCX4"/>
    <mergeCell ref="VCY4:VCZ4"/>
    <mergeCell ref="VDA4:VDB4"/>
    <mergeCell ref="VDC4:VDD4"/>
    <mergeCell ref="VCK4:VCL4"/>
    <mergeCell ref="VCM4:VCN4"/>
    <mergeCell ref="VCO4:VCP4"/>
    <mergeCell ref="VCQ4:VCR4"/>
    <mergeCell ref="VCS4:VCT4"/>
    <mergeCell ref="VCA4:VCB4"/>
    <mergeCell ref="VCC4:VCD4"/>
    <mergeCell ref="VCE4:VCF4"/>
    <mergeCell ref="VCG4:VCH4"/>
    <mergeCell ref="VCI4:VCJ4"/>
    <mergeCell ref="VBQ4:VBR4"/>
    <mergeCell ref="VBS4:VBT4"/>
    <mergeCell ref="VBU4:VBV4"/>
    <mergeCell ref="VBW4:VBX4"/>
    <mergeCell ref="VBY4:VBZ4"/>
    <mergeCell ref="VBG4:VBH4"/>
    <mergeCell ref="VBI4:VBJ4"/>
    <mergeCell ref="VBK4:VBL4"/>
    <mergeCell ref="VBM4:VBN4"/>
    <mergeCell ref="VBO4:VBP4"/>
    <mergeCell ref="VAW4:VAX4"/>
    <mergeCell ref="VAY4:VAZ4"/>
    <mergeCell ref="VBA4:VBB4"/>
    <mergeCell ref="VBC4:VBD4"/>
    <mergeCell ref="VBE4:VBF4"/>
    <mergeCell ref="VAM4:VAN4"/>
    <mergeCell ref="VAO4:VAP4"/>
    <mergeCell ref="VAQ4:VAR4"/>
    <mergeCell ref="VAS4:VAT4"/>
    <mergeCell ref="VAU4:VAV4"/>
    <mergeCell ref="VAC4:VAD4"/>
    <mergeCell ref="VAE4:VAF4"/>
    <mergeCell ref="VAG4:VAH4"/>
    <mergeCell ref="VAI4:VAJ4"/>
    <mergeCell ref="VAK4:VAL4"/>
    <mergeCell ref="UZS4:UZT4"/>
    <mergeCell ref="UZU4:UZV4"/>
    <mergeCell ref="UZW4:UZX4"/>
    <mergeCell ref="UZY4:UZZ4"/>
    <mergeCell ref="VAA4:VAB4"/>
    <mergeCell ref="UZI4:UZJ4"/>
    <mergeCell ref="UZK4:UZL4"/>
    <mergeCell ref="UZM4:UZN4"/>
    <mergeCell ref="UZO4:UZP4"/>
    <mergeCell ref="UZQ4:UZR4"/>
    <mergeCell ref="UYY4:UYZ4"/>
    <mergeCell ref="UZA4:UZB4"/>
    <mergeCell ref="UZC4:UZD4"/>
    <mergeCell ref="UZE4:UZF4"/>
    <mergeCell ref="UZG4:UZH4"/>
    <mergeCell ref="UYO4:UYP4"/>
    <mergeCell ref="UYQ4:UYR4"/>
    <mergeCell ref="UYS4:UYT4"/>
    <mergeCell ref="UYU4:UYV4"/>
    <mergeCell ref="UYW4:UYX4"/>
    <mergeCell ref="UYE4:UYF4"/>
    <mergeCell ref="UYG4:UYH4"/>
    <mergeCell ref="UYI4:UYJ4"/>
    <mergeCell ref="UYK4:UYL4"/>
    <mergeCell ref="UYM4:UYN4"/>
    <mergeCell ref="UXU4:UXV4"/>
    <mergeCell ref="UXW4:UXX4"/>
    <mergeCell ref="UXY4:UXZ4"/>
    <mergeCell ref="UYA4:UYB4"/>
    <mergeCell ref="UYC4:UYD4"/>
    <mergeCell ref="UXK4:UXL4"/>
    <mergeCell ref="UXM4:UXN4"/>
    <mergeCell ref="UXO4:UXP4"/>
    <mergeCell ref="UXQ4:UXR4"/>
    <mergeCell ref="UXS4:UXT4"/>
    <mergeCell ref="UXA4:UXB4"/>
    <mergeCell ref="UXC4:UXD4"/>
    <mergeCell ref="UXE4:UXF4"/>
    <mergeCell ref="UXG4:UXH4"/>
    <mergeCell ref="UXI4:UXJ4"/>
    <mergeCell ref="UWQ4:UWR4"/>
    <mergeCell ref="UWS4:UWT4"/>
    <mergeCell ref="UWU4:UWV4"/>
    <mergeCell ref="UWW4:UWX4"/>
    <mergeCell ref="UWY4:UWZ4"/>
    <mergeCell ref="UWG4:UWH4"/>
    <mergeCell ref="UWI4:UWJ4"/>
    <mergeCell ref="UWK4:UWL4"/>
    <mergeCell ref="UWM4:UWN4"/>
    <mergeCell ref="UWO4:UWP4"/>
    <mergeCell ref="UVW4:UVX4"/>
    <mergeCell ref="UVY4:UVZ4"/>
    <mergeCell ref="UWA4:UWB4"/>
    <mergeCell ref="UWC4:UWD4"/>
    <mergeCell ref="UWE4:UWF4"/>
    <mergeCell ref="UVM4:UVN4"/>
    <mergeCell ref="UVO4:UVP4"/>
    <mergeCell ref="UVQ4:UVR4"/>
    <mergeCell ref="UVS4:UVT4"/>
    <mergeCell ref="UVU4:UVV4"/>
    <mergeCell ref="UVC4:UVD4"/>
    <mergeCell ref="UVE4:UVF4"/>
    <mergeCell ref="UVG4:UVH4"/>
    <mergeCell ref="UVI4:UVJ4"/>
    <mergeCell ref="UVK4:UVL4"/>
    <mergeCell ref="UUS4:UUT4"/>
    <mergeCell ref="UUU4:UUV4"/>
    <mergeCell ref="UUW4:UUX4"/>
    <mergeCell ref="UUY4:UUZ4"/>
    <mergeCell ref="UVA4:UVB4"/>
    <mergeCell ref="UUI4:UUJ4"/>
    <mergeCell ref="UUK4:UUL4"/>
    <mergeCell ref="UUM4:UUN4"/>
    <mergeCell ref="UUO4:UUP4"/>
    <mergeCell ref="UUQ4:UUR4"/>
    <mergeCell ref="UTY4:UTZ4"/>
    <mergeCell ref="UUA4:UUB4"/>
    <mergeCell ref="UUC4:UUD4"/>
    <mergeCell ref="UUE4:UUF4"/>
    <mergeCell ref="UUG4:UUH4"/>
    <mergeCell ref="UTO4:UTP4"/>
    <mergeCell ref="UTQ4:UTR4"/>
    <mergeCell ref="UTS4:UTT4"/>
    <mergeCell ref="UTU4:UTV4"/>
    <mergeCell ref="UTW4:UTX4"/>
    <mergeCell ref="UTE4:UTF4"/>
    <mergeCell ref="UTG4:UTH4"/>
    <mergeCell ref="UTI4:UTJ4"/>
    <mergeCell ref="UTK4:UTL4"/>
    <mergeCell ref="UTM4:UTN4"/>
    <mergeCell ref="USU4:USV4"/>
    <mergeCell ref="USW4:USX4"/>
    <mergeCell ref="USY4:USZ4"/>
    <mergeCell ref="UTA4:UTB4"/>
    <mergeCell ref="UTC4:UTD4"/>
    <mergeCell ref="USK4:USL4"/>
    <mergeCell ref="USM4:USN4"/>
    <mergeCell ref="USO4:USP4"/>
    <mergeCell ref="USQ4:USR4"/>
    <mergeCell ref="USS4:UST4"/>
    <mergeCell ref="USA4:USB4"/>
    <mergeCell ref="USC4:USD4"/>
    <mergeCell ref="USE4:USF4"/>
    <mergeCell ref="USG4:USH4"/>
    <mergeCell ref="USI4:USJ4"/>
    <mergeCell ref="URQ4:URR4"/>
    <mergeCell ref="URS4:URT4"/>
    <mergeCell ref="URU4:URV4"/>
    <mergeCell ref="URW4:URX4"/>
    <mergeCell ref="URY4:URZ4"/>
    <mergeCell ref="URG4:URH4"/>
    <mergeCell ref="URI4:URJ4"/>
    <mergeCell ref="URK4:URL4"/>
    <mergeCell ref="URM4:URN4"/>
    <mergeCell ref="URO4:URP4"/>
    <mergeCell ref="UQW4:UQX4"/>
    <mergeCell ref="UQY4:UQZ4"/>
    <mergeCell ref="URA4:URB4"/>
    <mergeCell ref="URC4:URD4"/>
    <mergeCell ref="URE4:URF4"/>
    <mergeCell ref="UQM4:UQN4"/>
    <mergeCell ref="UQO4:UQP4"/>
    <mergeCell ref="UQQ4:UQR4"/>
    <mergeCell ref="UQS4:UQT4"/>
    <mergeCell ref="UQU4:UQV4"/>
    <mergeCell ref="UQC4:UQD4"/>
    <mergeCell ref="UQE4:UQF4"/>
    <mergeCell ref="UQG4:UQH4"/>
    <mergeCell ref="UQI4:UQJ4"/>
    <mergeCell ref="UQK4:UQL4"/>
    <mergeCell ref="UPS4:UPT4"/>
    <mergeCell ref="UPU4:UPV4"/>
    <mergeCell ref="UPW4:UPX4"/>
    <mergeCell ref="UPY4:UPZ4"/>
    <mergeCell ref="UQA4:UQB4"/>
    <mergeCell ref="UPI4:UPJ4"/>
    <mergeCell ref="UPK4:UPL4"/>
    <mergeCell ref="UPM4:UPN4"/>
    <mergeCell ref="UPO4:UPP4"/>
    <mergeCell ref="UPQ4:UPR4"/>
    <mergeCell ref="UOY4:UOZ4"/>
    <mergeCell ref="UPA4:UPB4"/>
    <mergeCell ref="UPC4:UPD4"/>
    <mergeCell ref="UPE4:UPF4"/>
    <mergeCell ref="UPG4:UPH4"/>
    <mergeCell ref="UOO4:UOP4"/>
    <mergeCell ref="UOQ4:UOR4"/>
    <mergeCell ref="UOS4:UOT4"/>
    <mergeCell ref="UOU4:UOV4"/>
    <mergeCell ref="UOW4:UOX4"/>
    <mergeCell ref="UOE4:UOF4"/>
    <mergeCell ref="UOG4:UOH4"/>
    <mergeCell ref="UOI4:UOJ4"/>
    <mergeCell ref="UOK4:UOL4"/>
    <mergeCell ref="UOM4:UON4"/>
    <mergeCell ref="UNU4:UNV4"/>
    <mergeCell ref="UNW4:UNX4"/>
    <mergeCell ref="UNY4:UNZ4"/>
    <mergeCell ref="UOA4:UOB4"/>
    <mergeCell ref="UOC4:UOD4"/>
    <mergeCell ref="UNK4:UNL4"/>
    <mergeCell ref="UNM4:UNN4"/>
    <mergeCell ref="UNO4:UNP4"/>
    <mergeCell ref="UNQ4:UNR4"/>
    <mergeCell ref="UNS4:UNT4"/>
    <mergeCell ref="UNA4:UNB4"/>
    <mergeCell ref="UNC4:UND4"/>
    <mergeCell ref="UNE4:UNF4"/>
    <mergeCell ref="UNG4:UNH4"/>
    <mergeCell ref="UNI4:UNJ4"/>
    <mergeCell ref="UMQ4:UMR4"/>
    <mergeCell ref="UMS4:UMT4"/>
    <mergeCell ref="UMU4:UMV4"/>
    <mergeCell ref="UMW4:UMX4"/>
    <mergeCell ref="UMY4:UMZ4"/>
    <mergeCell ref="UMG4:UMH4"/>
    <mergeCell ref="UMI4:UMJ4"/>
    <mergeCell ref="UMK4:UML4"/>
    <mergeCell ref="UMM4:UMN4"/>
    <mergeCell ref="UMO4:UMP4"/>
    <mergeCell ref="ULW4:ULX4"/>
    <mergeCell ref="ULY4:ULZ4"/>
    <mergeCell ref="UMA4:UMB4"/>
    <mergeCell ref="UMC4:UMD4"/>
    <mergeCell ref="UME4:UMF4"/>
    <mergeCell ref="ULM4:ULN4"/>
    <mergeCell ref="ULO4:ULP4"/>
    <mergeCell ref="ULQ4:ULR4"/>
    <mergeCell ref="ULS4:ULT4"/>
    <mergeCell ref="ULU4:ULV4"/>
    <mergeCell ref="ULC4:ULD4"/>
    <mergeCell ref="ULE4:ULF4"/>
    <mergeCell ref="ULG4:ULH4"/>
    <mergeCell ref="ULI4:ULJ4"/>
    <mergeCell ref="ULK4:ULL4"/>
    <mergeCell ref="UKS4:UKT4"/>
    <mergeCell ref="UKU4:UKV4"/>
    <mergeCell ref="UKW4:UKX4"/>
    <mergeCell ref="UKY4:UKZ4"/>
    <mergeCell ref="ULA4:ULB4"/>
    <mergeCell ref="UKI4:UKJ4"/>
    <mergeCell ref="UKK4:UKL4"/>
    <mergeCell ref="UKM4:UKN4"/>
    <mergeCell ref="UKO4:UKP4"/>
    <mergeCell ref="UKQ4:UKR4"/>
    <mergeCell ref="UJY4:UJZ4"/>
    <mergeCell ref="UKA4:UKB4"/>
    <mergeCell ref="UKC4:UKD4"/>
    <mergeCell ref="UKE4:UKF4"/>
    <mergeCell ref="UKG4:UKH4"/>
    <mergeCell ref="UJO4:UJP4"/>
    <mergeCell ref="UJQ4:UJR4"/>
    <mergeCell ref="UJS4:UJT4"/>
    <mergeCell ref="UJU4:UJV4"/>
    <mergeCell ref="UJW4:UJX4"/>
    <mergeCell ref="UJE4:UJF4"/>
    <mergeCell ref="UJG4:UJH4"/>
    <mergeCell ref="UJI4:UJJ4"/>
    <mergeCell ref="UJK4:UJL4"/>
    <mergeCell ref="UJM4:UJN4"/>
    <mergeCell ref="UIU4:UIV4"/>
    <mergeCell ref="UIW4:UIX4"/>
    <mergeCell ref="UIY4:UIZ4"/>
    <mergeCell ref="UJA4:UJB4"/>
    <mergeCell ref="UJC4:UJD4"/>
    <mergeCell ref="UIK4:UIL4"/>
    <mergeCell ref="UIM4:UIN4"/>
    <mergeCell ref="UIO4:UIP4"/>
    <mergeCell ref="UIQ4:UIR4"/>
    <mergeCell ref="UIS4:UIT4"/>
    <mergeCell ref="UIA4:UIB4"/>
    <mergeCell ref="UIC4:UID4"/>
    <mergeCell ref="UIE4:UIF4"/>
    <mergeCell ref="UIG4:UIH4"/>
    <mergeCell ref="UII4:UIJ4"/>
    <mergeCell ref="UHQ4:UHR4"/>
    <mergeCell ref="UHS4:UHT4"/>
    <mergeCell ref="UHU4:UHV4"/>
    <mergeCell ref="UHW4:UHX4"/>
    <mergeCell ref="UHY4:UHZ4"/>
    <mergeCell ref="UHG4:UHH4"/>
    <mergeCell ref="UHI4:UHJ4"/>
    <mergeCell ref="UHK4:UHL4"/>
    <mergeCell ref="UHM4:UHN4"/>
    <mergeCell ref="UHO4:UHP4"/>
    <mergeCell ref="UGW4:UGX4"/>
    <mergeCell ref="UGY4:UGZ4"/>
    <mergeCell ref="UHA4:UHB4"/>
    <mergeCell ref="UHC4:UHD4"/>
    <mergeCell ref="UHE4:UHF4"/>
    <mergeCell ref="UGM4:UGN4"/>
    <mergeCell ref="UGO4:UGP4"/>
    <mergeCell ref="UGQ4:UGR4"/>
    <mergeCell ref="UGS4:UGT4"/>
    <mergeCell ref="UGU4:UGV4"/>
    <mergeCell ref="UGC4:UGD4"/>
    <mergeCell ref="UGE4:UGF4"/>
    <mergeCell ref="UGG4:UGH4"/>
    <mergeCell ref="UGI4:UGJ4"/>
    <mergeCell ref="UGK4:UGL4"/>
    <mergeCell ref="UFS4:UFT4"/>
    <mergeCell ref="UFU4:UFV4"/>
    <mergeCell ref="UFW4:UFX4"/>
    <mergeCell ref="UFY4:UFZ4"/>
    <mergeCell ref="UGA4:UGB4"/>
    <mergeCell ref="UFI4:UFJ4"/>
    <mergeCell ref="UFK4:UFL4"/>
    <mergeCell ref="UFM4:UFN4"/>
    <mergeCell ref="UFO4:UFP4"/>
    <mergeCell ref="UFQ4:UFR4"/>
    <mergeCell ref="UEY4:UEZ4"/>
    <mergeCell ref="UFA4:UFB4"/>
    <mergeCell ref="UFC4:UFD4"/>
    <mergeCell ref="UFE4:UFF4"/>
    <mergeCell ref="UFG4:UFH4"/>
    <mergeCell ref="UEO4:UEP4"/>
    <mergeCell ref="UEQ4:UER4"/>
    <mergeCell ref="UES4:UET4"/>
    <mergeCell ref="UEU4:UEV4"/>
    <mergeCell ref="UEW4:UEX4"/>
    <mergeCell ref="UEE4:UEF4"/>
    <mergeCell ref="UEG4:UEH4"/>
    <mergeCell ref="UEI4:UEJ4"/>
    <mergeCell ref="UEK4:UEL4"/>
    <mergeCell ref="UEM4:UEN4"/>
    <mergeCell ref="UDU4:UDV4"/>
    <mergeCell ref="UDW4:UDX4"/>
    <mergeCell ref="UDY4:UDZ4"/>
    <mergeCell ref="UEA4:UEB4"/>
    <mergeCell ref="UEC4:UED4"/>
    <mergeCell ref="UDK4:UDL4"/>
    <mergeCell ref="UDM4:UDN4"/>
    <mergeCell ref="UDO4:UDP4"/>
    <mergeCell ref="UDQ4:UDR4"/>
    <mergeCell ref="UDS4:UDT4"/>
    <mergeCell ref="UDA4:UDB4"/>
    <mergeCell ref="UDC4:UDD4"/>
    <mergeCell ref="UDE4:UDF4"/>
    <mergeCell ref="UDG4:UDH4"/>
    <mergeCell ref="UDI4:UDJ4"/>
    <mergeCell ref="UCQ4:UCR4"/>
    <mergeCell ref="UCS4:UCT4"/>
    <mergeCell ref="UCU4:UCV4"/>
    <mergeCell ref="UCW4:UCX4"/>
    <mergeCell ref="UCY4:UCZ4"/>
    <mergeCell ref="UCG4:UCH4"/>
    <mergeCell ref="UCI4:UCJ4"/>
    <mergeCell ref="UCK4:UCL4"/>
    <mergeCell ref="UCM4:UCN4"/>
    <mergeCell ref="UCO4:UCP4"/>
    <mergeCell ref="UBW4:UBX4"/>
    <mergeCell ref="UBY4:UBZ4"/>
    <mergeCell ref="UCA4:UCB4"/>
    <mergeCell ref="UCC4:UCD4"/>
    <mergeCell ref="UCE4:UCF4"/>
    <mergeCell ref="UBM4:UBN4"/>
    <mergeCell ref="UBO4:UBP4"/>
    <mergeCell ref="UBQ4:UBR4"/>
    <mergeCell ref="UBS4:UBT4"/>
    <mergeCell ref="UBU4:UBV4"/>
    <mergeCell ref="UBC4:UBD4"/>
    <mergeCell ref="UBE4:UBF4"/>
    <mergeCell ref="UBG4:UBH4"/>
    <mergeCell ref="UBI4:UBJ4"/>
    <mergeCell ref="UBK4:UBL4"/>
    <mergeCell ref="UAS4:UAT4"/>
    <mergeCell ref="UAU4:UAV4"/>
    <mergeCell ref="UAW4:UAX4"/>
    <mergeCell ref="UAY4:UAZ4"/>
    <mergeCell ref="UBA4:UBB4"/>
    <mergeCell ref="UAI4:UAJ4"/>
    <mergeCell ref="UAK4:UAL4"/>
    <mergeCell ref="UAM4:UAN4"/>
    <mergeCell ref="UAO4:UAP4"/>
    <mergeCell ref="UAQ4:UAR4"/>
    <mergeCell ref="TZY4:TZZ4"/>
    <mergeCell ref="UAA4:UAB4"/>
    <mergeCell ref="UAC4:UAD4"/>
    <mergeCell ref="UAE4:UAF4"/>
    <mergeCell ref="UAG4:UAH4"/>
    <mergeCell ref="TZO4:TZP4"/>
    <mergeCell ref="TZQ4:TZR4"/>
    <mergeCell ref="TZS4:TZT4"/>
    <mergeCell ref="TZU4:TZV4"/>
    <mergeCell ref="TZW4:TZX4"/>
    <mergeCell ref="TZE4:TZF4"/>
    <mergeCell ref="TZG4:TZH4"/>
    <mergeCell ref="TZI4:TZJ4"/>
    <mergeCell ref="TZK4:TZL4"/>
    <mergeCell ref="TZM4:TZN4"/>
    <mergeCell ref="TYU4:TYV4"/>
    <mergeCell ref="TYW4:TYX4"/>
    <mergeCell ref="TYY4:TYZ4"/>
    <mergeCell ref="TZA4:TZB4"/>
    <mergeCell ref="TZC4:TZD4"/>
    <mergeCell ref="TYK4:TYL4"/>
    <mergeCell ref="TYM4:TYN4"/>
    <mergeCell ref="TYO4:TYP4"/>
    <mergeCell ref="TYQ4:TYR4"/>
    <mergeCell ref="TYS4:TYT4"/>
    <mergeCell ref="TYA4:TYB4"/>
    <mergeCell ref="TYC4:TYD4"/>
    <mergeCell ref="TYE4:TYF4"/>
    <mergeCell ref="TYG4:TYH4"/>
    <mergeCell ref="TYI4:TYJ4"/>
    <mergeCell ref="TXQ4:TXR4"/>
    <mergeCell ref="TXS4:TXT4"/>
    <mergeCell ref="TXU4:TXV4"/>
    <mergeCell ref="TXW4:TXX4"/>
    <mergeCell ref="TXY4:TXZ4"/>
    <mergeCell ref="TXG4:TXH4"/>
    <mergeCell ref="TXI4:TXJ4"/>
    <mergeCell ref="TXK4:TXL4"/>
    <mergeCell ref="TXM4:TXN4"/>
    <mergeCell ref="TXO4:TXP4"/>
    <mergeCell ref="TWW4:TWX4"/>
    <mergeCell ref="TWY4:TWZ4"/>
    <mergeCell ref="TXA4:TXB4"/>
    <mergeCell ref="TXC4:TXD4"/>
    <mergeCell ref="TXE4:TXF4"/>
    <mergeCell ref="TWM4:TWN4"/>
    <mergeCell ref="TWO4:TWP4"/>
    <mergeCell ref="TWQ4:TWR4"/>
    <mergeCell ref="TWS4:TWT4"/>
    <mergeCell ref="TWU4:TWV4"/>
    <mergeCell ref="TWC4:TWD4"/>
    <mergeCell ref="TWE4:TWF4"/>
    <mergeCell ref="TWG4:TWH4"/>
    <mergeCell ref="TWI4:TWJ4"/>
    <mergeCell ref="TWK4:TWL4"/>
    <mergeCell ref="TVS4:TVT4"/>
    <mergeCell ref="TVU4:TVV4"/>
    <mergeCell ref="TVW4:TVX4"/>
    <mergeCell ref="TVY4:TVZ4"/>
    <mergeCell ref="TWA4:TWB4"/>
    <mergeCell ref="TVI4:TVJ4"/>
    <mergeCell ref="TVK4:TVL4"/>
    <mergeCell ref="TVM4:TVN4"/>
    <mergeCell ref="TVO4:TVP4"/>
    <mergeCell ref="TVQ4:TVR4"/>
    <mergeCell ref="TUY4:TUZ4"/>
    <mergeCell ref="TVA4:TVB4"/>
    <mergeCell ref="TVC4:TVD4"/>
    <mergeCell ref="TVE4:TVF4"/>
    <mergeCell ref="TVG4:TVH4"/>
    <mergeCell ref="TUO4:TUP4"/>
    <mergeCell ref="TUQ4:TUR4"/>
    <mergeCell ref="TUS4:TUT4"/>
    <mergeCell ref="TUU4:TUV4"/>
    <mergeCell ref="TUW4:TUX4"/>
    <mergeCell ref="TUE4:TUF4"/>
    <mergeCell ref="TUG4:TUH4"/>
    <mergeCell ref="TUI4:TUJ4"/>
    <mergeCell ref="TUK4:TUL4"/>
    <mergeCell ref="TUM4:TUN4"/>
    <mergeCell ref="TTU4:TTV4"/>
    <mergeCell ref="TTW4:TTX4"/>
    <mergeCell ref="TTY4:TTZ4"/>
    <mergeCell ref="TUA4:TUB4"/>
    <mergeCell ref="TUC4:TUD4"/>
    <mergeCell ref="TTK4:TTL4"/>
    <mergeCell ref="TTM4:TTN4"/>
    <mergeCell ref="TTO4:TTP4"/>
    <mergeCell ref="TTQ4:TTR4"/>
    <mergeCell ref="TTS4:TTT4"/>
    <mergeCell ref="TTA4:TTB4"/>
    <mergeCell ref="TTC4:TTD4"/>
    <mergeCell ref="TTE4:TTF4"/>
    <mergeCell ref="TTG4:TTH4"/>
    <mergeCell ref="TTI4:TTJ4"/>
    <mergeCell ref="TSQ4:TSR4"/>
    <mergeCell ref="TSS4:TST4"/>
    <mergeCell ref="TSU4:TSV4"/>
    <mergeCell ref="TSW4:TSX4"/>
    <mergeCell ref="TSY4:TSZ4"/>
    <mergeCell ref="TSG4:TSH4"/>
    <mergeCell ref="TSI4:TSJ4"/>
    <mergeCell ref="TSK4:TSL4"/>
    <mergeCell ref="TSM4:TSN4"/>
    <mergeCell ref="TSO4:TSP4"/>
    <mergeCell ref="TRW4:TRX4"/>
    <mergeCell ref="TRY4:TRZ4"/>
    <mergeCell ref="TSA4:TSB4"/>
    <mergeCell ref="TSC4:TSD4"/>
    <mergeCell ref="TSE4:TSF4"/>
    <mergeCell ref="TRM4:TRN4"/>
    <mergeCell ref="TRO4:TRP4"/>
    <mergeCell ref="TRQ4:TRR4"/>
    <mergeCell ref="TRS4:TRT4"/>
    <mergeCell ref="TRU4:TRV4"/>
    <mergeCell ref="TRC4:TRD4"/>
    <mergeCell ref="TRE4:TRF4"/>
    <mergeCell ref="TRG4:TRH4"/>
    <mergeCell ref="TRI4:TRJ4"/>
    <mergeCell ref="TRK4:TRL4"/>
    <mergeCell ref="TQS4:TQT4"/>
    <mergeCell ref="TQU4:TQV4"/>
    <mergeCell ref="TQW4:TQX4"/>
    <mergeCell ref="TQY4:TQZ4"/>
    <mergeCell ref="TRA4:TRB4"/>
    <mergeCell ref="TQI4:TQJ4"/>
    <mergeCell ref="TQK4:TQL4"/>
    <mergeCell ref="TQM4:TQN4"/>
    <mergeCell ref="TQO4:TQP4"/>
    <mergeCell ref="TQQ4:TQR4"/>
    <mergeCell ref="TPY4:TPZ4"/>
    <mergeCell ref="TQA4:TQB4"/>
    <mergeCell ref="TQC4:TQD4"/>
    <mergeCell ref="TQE4:TQF4"/>
    <mergeCell ref="TQG4:TQH4"/>
    <mergeCell ref="TPO4:TPP4"/>
    <mergeCell ref="TPQ4:TPR4"/>
    <mergeCell ref="TPS4:TPT4"/>
    <mergeCell ref="TPU4:TPV4"/>
    <mergeCell ref="TPW4:TPX4"/>
    <mergeCell ref="TPE4:TPF4"/>
    <mergeCell ref="TPG4:TPH4"/>
    <mergeCell ref="TPI4:TPJ4"/>
    <mergeCell ref="TPK4:TPL4"/>
    <mergeCell ref="TPM4:TPN4"/>
    <mergeCell ref="TOU4:TOV4"/>
    <mergeCell ref="TOW4:TOX4"/>
    <mergeCell ref="TOY4:TOZ4"/>
    <mergeCell ref="TPA4:TPB4"/>
    <mergeCell ref="TPC4:TPD4"/>
    <mergeCell ref="TOK4:TOL4"/>
    <mergeCell ref="TOM4:TON4"/>
    <mergeCell ref="TOO4:TOP4"/>
    <mergeCell ref="TOQ4:TOR4"/>
    <mergeCell ref="TOS4:TOT4"/>
    <mergeCell ref="TOA4:TOB4"/>
    <mergeCell ref="TOC4:TOD4"/>
    <mergeCell ref="TOE4:TOF4"/>
    <mergeCell ref="TOG4:TOH4"/>
    <mergeCell ref="TOI4:TOJ4"/>
    <mergeCell ref="TNQ4:TNR4"/>
    <mergeCell ref="TNS4:TNT4"/>
    <mergeCell ref="TNU4:TNV4"/>
    <mergeCell ref="TNW4:TNX4"/>
    <mergeCell ref="TNY4:TNZ4"/>
    <mergeCell ref="TNG4:TNH4"/>
    <mergeCell ref="TNI4:TNJ4"/>
    <mergeCell ref="TNK4:TNL4"/>
    <mergeCell ref="TNM4:TNN4"/>
    <mergeCell ref="TNO4:TNP4"/>
    <mergeCell ref="TMW4:TMX4"/>
    <mergeCell ref="TMY4:TMZ4"/>
    <mergeCell ref="TNA4:TNB4"/>
    <mergeCell ref="TNC4:TND4"/>
    <mergeCell ref="TNE4:TNF4"/>
    <mergeCell ref="TMM4:TMN4"/>
    <mergeCell ref="TMO4:TMP4"/>
    <mergeCell ref="TMQ4:TMR4"/>
    <mergeCell ref="TMS4:TMT4"/>
    <mergeCell ref="TMU4:TMV4"/>
    <mergeCell ref="TMC4:TMD4"/>
    <mergeCell ref="TME4:TMF4"/>
    <mergeCell ref="TMG4:TMH4"/>
    <mergeCell ref="TMI4:TMJ4"/>
    <mergeCell ref="TMK4:TML4"/>
    <mergeCell ref="TLS4:TLT4"/>
    <mergeCell ref="TLU4:TLV4"/>
    <mergeCell ref="TLW4:TLX4"/>
    <mergeCell ref="TLY4:TLZ4"/>
    <mergeCell ref="TMA4:TMB4"/>
    <mergeCell ref="TLI4:TLJ4"/>
    <mergeCell ref="TLK4:TLL4"/>
    <mergeCell ref="TLM4:TLN4"/>
    <mergeCell ref="TLO4:TLP4"/>
    <mergeCell ref="TLQ4:TLR4"/>
    <mergeCell ref="TKY4:TKZ4"/>
    <mergeCell ref="TLA4:TLB4"/>
    <mergeCell ref="TLC4:TLD4"/>
    <mergeCell ref="TLE4:TLF4"/>
    <mergeCell ref="TLG4:TLH4"/>
    <mergeCell ref="TKO4:TKP4"/>
    <mergeCell ref="TKQ4:TKR4"/>
    <mergeCell ref="TKS4:TKT4"/>
    <mergeCell ref="TKU4:TKV4"/>
    <mergeCell ref="TKW4:TKX4"/>
    <mergeCell ref="TKE4:TKF4"/>
    <mergeCell ref="TKG4:TKH4"/>
    <mergeCell ref="TKI4:TKJ4"/>
    <mergeCell ref="TKK4:TKL4"/>
    <mergeCell ref="TKM4:TKN4"/>
    <mergeCell ref="TJU4:TJV4"/>
    <mergeCell ref="TJW4:TJX4"/>
    <mergeCell ref="TJY4:TJZ4"/>
    <mergeCell ref="TKA4:TKB4"/>
    <mergeCell ref="TKC4:TKD4"/>
    <mergeCell ref="TJK4:TJL4"/>
    <mergeCell ref="TJM4:TJN4"/>
    <mergeCell ref="TJO4:TJP4"/>
    <mergeCell ref="TJQ4:TJR4"/>
    <mergeCell ref="TJS4:TJT4"/>
    <mergeCell ref="TJA4:TJB4"/>
    <mergeCell ref="TJC4:TJD4"/>
    <mergeCell ref="TJE4:TJF4"/>
    <mergeCell ref="TJG4:TJH4"/>
    <mergeCell ref="TJI4:TJJ4"/>
    <mergeCell ref="TIQ4:TIR4"/>
    <mergeCell ref="TIS4:TIT4"/>
    <mergeCell ref="TIU4:TIV4"/>
    <mergeCell ref="TIW4:TIX4"/>
    <mergeCell ref="TIY4:TIZ4"/>
    <mergeCell ref="TIG4:TIH4"/>
    <mergeCell ref="TII4:TIJ4"/>
    <mergeCell ref="TIK4:TIL4"/>
    <mergeCell ref="TIM4:TIN4"/>
    <mergeCell ref="TIO4:TIP4"/>
    <mergeCell ref="THW4:THX4"/>
    <mergeCell ref="THY4:THZ4"/>
    <mergeCell ref="TIA4:TIB4"/>
    <mergeCell ref="TIC4:TID4"/>
    <mergeCell ref="TIE4:TIF4"/>
    <mergeCell ref="THM4:THN4"/>
    <mergeCell ref="THO4:THP4"/>
    <mergeCell ref="THQ4:THR4"/>
    <mergeCell ref="THS4:THT4"/>
    <mergeCell ref="THU4:THV4"/>
    <mergeCell ref="THC4:THD4"/>
    <mergeCell ref="THE4:THF4"/>
    <mergeCell ref="THG4:THH4"/>
    <mergeCell ref="THI4:THJ4"/>
    <mergeCell ref="THK4:THL4"/>
    <mergeCell ref="TGS4:TGT4"/>
    <mergeCell ref="TGU4:TGV4"/>
    <mergeCell ref="TGW4:TGX4"/>
    <mergeCell ref="TGY4:TGZ4"/>
    <mergeCell ref="THA4:THB4"/>
    <mergeCell ref="TGI4:TGJ4"/>
    <mergeCell ref="TGK4:TGL4"/>
    <mergeCell ref="TGM4:TGN4"/>
    <mergeCell ref="TGO4:TGP4"/>
    <mergeCell ref="TGQ4:TGR4"/>
    <mergeCell ref="TFY4:TFZ4"/>
    <mergeCell ref="TGA4:TGB4"/>
    <mergeCell ref="TGC4:TGD4"/>
    <mergeCell ref="TGE4:TGF4"/>
    <mergeCell ref="TGG4:TGH4"/>
    <mergeCell ref="TFO4:TFP4"/>
    <mergeCell ref="TFQ4:TFR4"/>
    <mergeCell ref="TFS4:TFT4"/>
    <mergeCell ref="TFU4:TFV4"/>
    <mergeCell ref="TFW4:TFX4"/>
    <mergeCell ref="TFE4:TFF4"/>
    <mergeCell ref="TFG4:TFH4"/>
    <mergeCell ref="TFI4:TFJ4"/>
    <mergeCell ref="TFK4:TFL4"/>
    <mergeCell ref="TFM4:TFN4"/>
    <mergeCell ref="TEU4:TEV4"/>
    <mergeCell ref="TEW4:TEX4"/>
    <mergeCell ref="TEY4:TEZ4"/>
    <mergeCell ref="TFA4:TFB4"/>
    <mergeCell ref="TFC4:TFD4"/>
    <mergeCell ref="TEK4:TEL4"/>
    <mergeCell ref="TEM4:TEN4"/>
    <mergeCell ref="TEO4:TEP4"/>
    <mergeCell ref="TEQ4:TER4"/>
    <mergeCell ref="TES4:TET4"/>
    <mergeCell ref="TEA4:TEB4"/>
    <mergeCell ref="TEC4:TED4"/>
    <mergeCell ref="TEE4:TEF4"/>
    <mergeCell ref="TEG4:TEH4"/>
    <mergeCell ref="TEI4:TEJ4"/>
    <mergeCell ref="TDQ4:TDR4"/>
    <mergeCell ref="TDS4:TDT4"/>
    <mergeCell ref="TDU4:TDV4"/>
    <mergeCell ref="TDW4:TDX4"/>
    <mergeCell ref="TDY4:TDZ4"/>
    <mergeCell ref="TDG4:TDH4"/>
    <mergeCell ref="TDI4:TDJ4"/>
    <mergeCell ref="TDK4:TDL4"/>
    <mergeCell ref="TDM4:TDN4"/>
    <mergeCell ref="TDO4:TDP4"/>
    <mergeCell ref="TCW4:TCX4"/>
    <mergeCell ref="TCY4:TCZ4"/>
    <mergeCell ref="TDA4:TDB4"/>
    <mergeCell ref="TDC4:TDD4"/>
    <mergeCell ref="TDE4:TDF4"/>
    <mergeCell ref="TCM4:TCN4"/>
    <mergeCell ref="TCO4:TCP4"/>
    <mergeCell ref="TCQ4:TCR4"/>
    <mergeCell ref="TCS4:TCT4"/>
    <mergeCell ref="TCU4:TCV4"/>
    <mergeCell ref="TCC4:TCD4"/>
    <mergeCell ref="TCE4:TCF4"/>
    <mergeCell ref="TCG4:TCH4"/>
    <mergeCell ref="TCI4:TCJ4"/>
    <mergeCell ref="TCK4:TCL4"/>
    <mergeCell ref="TBS4:TBT4"/>
    <mergeCell ref="TBU4:TBV4"/>
    <mergeCell ref="TBW4:TBX4"/>
    <mergeCell ref="TBY4:TBZ4"/>
    <mergeCell ref="TCA4:TCB4"/>
    <mergeCell ref="TBI4:TBJ4"/>
    <mergeCell ref="TBK4:TBL4"/>
    <mergeCell ref="TBM4:TBN4"/>
    <mergeCell ref="TBO4:TBP4"/>
    <mergeCell ref="TBQ4:TBR4"/>
    <mergeCell ref="TAY4:TAZ4"/>
    <mergeCell ref="TBA4:TBB4"/>
    <mergeCell ref="TBC4:TBD4"/>
    <mergeCell ref="TBE4:TBF4"/>
    <mergeCell ref="TBG4:TBH4"/>
    <mergeCell ref="TAO4:TAP4"/>
    <mergeCell ref="TAQ4:TAR4"/>
    <mergeCell ref="TAS4:TAT4"/>
    <mergeCell ref="TAU4:TAV4"/>
    <mergeCell ref="TAW4:TAX4"/>
    <mergeCell ref="TAE4:TAF4"/>
    <mergeCell ref="TAG4:TAH4"/>
    <mergeCell ref="TAI4:TAJ4"/>
    <mergeCell ref="TAK4:TAL4"/>
    <mergeCell ref="TAM4:TAN4"/>
    <mergeCell ref="SZU4:SZV4"/>
    <mergeCell ref="SZW4:SZX4"/>
    <mergeCell ref="SZY4:SZZ4"/>
    <mergeCell ref="TAA4:TAB4"/>
    <mergeCell ref="TAC4:TAD4"/>
    <mergeCell ref="SZK4:SZL4"/>
    <mergeCell ref="SZM4:SZN4"/>
    <mergeCell ref="SZO4:SZP4"/>
    <mergeCell ref="SZQ4:SZR4"/>
    <mergeCell ref="SZS4:SZT4"/>
    <mergeCell ref="SZA4:SZB4"/>
    <mergeCell ref="SZC4:SZD4"/>
    <mergeCell ref="SZE4:SZF4"/>
    <mergeCell ref="SZG4:SZH4"/>
    <mergeCell ref="SZI4:SZJ4"/>
    <mergeCell ref="SYQ4:SYR4"/>
    <mergeCell ref="SYS4:SYT4"/>
    <mergeCell ref="SYU4:SYV4"/>
    <mergeCell ref="SYW4:SYX4"/>
    <mergeCell ref="SYY4:SYZ4"/>
    <mergeCell ref="SYG4:SYH4"/>
    <mergeCell ref="SYI4:SYJ4"/>
    <mergeCell ref="SYK4:SYL4"/>
    <mergeCell ref="SYM4:SYN4"/>
    <mergeCell ref="SYO4:SYP4"/>
    <mergeCell ref="SXW4:SXX4"/>
    <mergeCell ref="SXY4:SXZ4"/>
    <mergeCell ref="SYA4:SYB4"/>
    <mergeCell ref="SYC4:SYD4"/>
    <mergeCell ref="SYE4:SYF4"/>
    <mergeCell ref="SXM4:SXN4"/>
    <mergeCell ref="SXO4:SXP4"/>
    <mergeCell ref="SXQ4:SXR4"/>
    <mergeCell ref="SXS4:SXT4"/>
    <mergeCell ref="SXU4:SXV4"/>
    <mergeCell ref="SXC4:SXD4"/>
    <mergeCell ref="SXE4:SXF4"/>
    <mergeCell ref="SXG4:SXH4"/>
    <mergeCell ref="SXI4:SXJ4"/>
    <mergeCell ref="SXK4:SXL4"/>
    <mergeCell ref="SWS4:SWT4"/>
    <mergeCell ref="SWU4:SWV4"/>
    <mergeCell ref="SWW4:SWX4"/>
    <mergeCell ref="SWY4:SWZ4"/>
    <mergeCell ref="SXA4:SXB4"/>
    <mergeCell ref="SWI4:SWJ4"/>
    <mergeCell ref="SWK4:SWL4"/>
    <mergeCell ref="SWM4:SWN4"/>
    <mergeCell ref="SWO4:SWP4"/>
    <mergeCell ref="SWQ4:SWR4"/>
    <mergeCell ref="SVY4:SVZ4"/>
    <mergeCell ref="SWA4:SWB4"/>
    <mergeCell ref="SWC4:SWD4"/>
    <mergeCell ref="SWE4:SWF4"/>
    <mergeCell ref="SWG4:SWH4"/>
    <mergeCell ref="SVO4:SVP4"/>
    <mergeCell ref="SVQ4:SVR4"/>
    <mergeCell ref="SVS4:SVT4"/>
    <mergeCell ref="SVU4:SVV4"/>
    <mergeCell ref="SVW4:SVX4"/>
    <mergeCell ref="SVE4:SVF4"/>
    <mergeCell ref="SVG4:SVH4"/>
    <mergeCell ref="SVI4:SVJ4"/>
    <mergeCell ref="SVK4:SVL4"/>
    <mergeCell ref="SVM4:SVN4"/>
    <mergeCell ref="SUU4:SUV4"/>
    <mergeCell ref="SUW4:SUX4"/>
    <mergeCell ref="SUY4:SUZ4"/>
    <mergeCell ref="SVA4:SVB4"/>
    <mergeCell ref="SVC4:SVD4"/>
    <mergeCell ref="SUK4:SUL4"/>
    <mergeCell ref="SUM4:SUN4"/>
    <mergeCell ref="SUO4:SUP4"/>
    <mergeCell ref="SUQ4:SUR4"/>
    <mergeCell ref="SUS4:SUT4"/>
    <mergeCell ref="SUA4:SUB4"/>
    <mergeCell ref="SUC4:SUD4"/>
    <mergeCell ref="SUE4:SUF4"/>
    <mergeCell ref="SUG4:SUH4"/>
    <mergeCell ref="SUI4:SUJ4"/>
    <mergeCell ref="STQ4:STR4"/>
    <mergeCell ref="STS4:STT4"/>
    <mergeCell ref="STU4:STV4"/>
    <mergeCell ref="STW4:STX4"/>
    <mergeCell ref="STY4:STZ4"/>
    <mergeCell ref="STG4:STH4"/>
    <mergeCell ref="STI4:STJ4"/>
    <mergeCell ref="STK4:STL4"/>
    <mergeCell ref="STM4:STN4"/>
    <mergeCell ref="STO4:STP4"/>
    <mergeCell ref="SSW4:SSX4"/>
    <mergeCell ref="SSY4:SSZ4"/>
    <mergeCell ref="STA4:STB4"/>
    <mergeCell ref="STC4:STD4"/>
    <mergeCell ref="STE4:STF4"/>
    <mergeCell ref="SSM4:SSN4"/>
    <mergeCell ref="SSO4:SSP4"/>
    <mergeCell ref="SSQ4:SSR4"/>
    <mergeCell ref="SSS4:SST4"/>
    <mergeCell ref="SSU4:SSV4"/>
    <mergeCell ref="SSC4:SSD4"/>
    <mergeCell ref="SSE4:SSF4"/>
    <mergeCell ref="SSG4:SSH4"/>
    <mergeCell ref="SSI4:SSJ4"/>
    <mergeCell ref="SSK4:SSL4"/>
    <mergeCell ref="SRS4:SRT4"/>
    <mergeCell ref="SRU4:SRV4"/>
    <mergeCell ref="SRW4:SRX4"/>
    <mergeCell ref="SRY4:SRZ4"/>
    <mergeCell ref="SSA4:SSB4"/>
    <mergeCell ref="SRI4:SRJ4"/>
    <mergeCell ref="SRK4:SRL4"/>
    <mergeCell ref="SRM4:SRN4"/>
    <mergeCell ref="SRO4:SRP4"/>
    <mergeCell ref="SRQ4:SRR4"/>
    <mergeCell ref="SQY4:SQZ4"/>
    <mergeCell ref="SRA4:SRB4"/>
    <mergeCell ref="SRC4:SRD4"/>
    <mergeCell ref="SRE4:SRF4"/>
    <mergeCell ref="SRG4:SRH4"/>
    <mergeCell ref="SQO4:SQP4"/>
    <mergeCell ref="SQQ4:SQR4"/>
    <mergeCell ref="SQS4:SQT4"/>
    <mergeCell ref="SQU4:SQV4"/>
    <mergeCell ref="SQW4:SQX4"/>
    <mergeCell ref="SQE4:SQF4"/>
    <mergeCell ref="SQG4:SQH4"/>
    <mergeCell ref="SQI4:SQJ4"/>
    <mergeCell ref="SQK4:SQL4"/>
    <mergeCell ref="SQM4:SQN4"/>
    <mergeCell ref="SPU4:SPV4"/>
    <mergeCell ref="SPW4:SPX4"/>
    <mergeCell ref="SPY4:SPZ4"/>
    <mergeCell ref="SQA4:SQB4"/>
    <mergeCell ref="SQC4:SQD4"/>
    <mergeCell ref="SPK4:SPL4"/>
    <mergeCell ref="SPM4:SPN4"/>
    <mergeCell ref="SPO4:SPP4"/>
    <mergeCell ref="SPQ4:SPR4"/>
    <mergeCell ref="SPS4:SPT4"/>
    <mergeCell ref="SPA4:SPB4"/>
    <mergeCell ref="SPC4:SPD4"/>
    <mergeCell ref="SPE4:SPF4"/>
    <mergeCell ref="SPG4:SPH4"/>
    <mergeCell ref="SPI4:SPJ4"/>
    <mergeCell ref="SOQ4:SOR4"/>
    <mergeCell ref="SOS4:SOT4"/>
    <mergeCell ref="SOU4:SOV4"/>
    <mergeCell ref="SOW4:SOX4"/>
    <mergeCell ref="SOY4:SOZ4"/>
    <mergeCell ref="SOG4:SOH4"/>
    <mergeCell ref="SOI4:SOJ4"/>
    <mergeCell ref="SOK4:SOL4"/>
    <mergeCell ref="SOM4:SON4"/>
    <mergeCell ref="SOO4:SOP4"/>
    <mergeCell ref="SNW4:SNX4"/>
    <mergeCell ref="SNY4:SNZ4"/>
    <mergeCell ref="SOA4:SOB4"/>
    <mergeCell ref="SOC4:SOD4"/>
    <mergeCell ref="SOE4:SOF4"/>
    <mergeCell ref="SNM4:SNN4"/>
    <mergeCell ref="SNO4:SNP4"/>
    <mergeCell ref="SNQ4:SNR4"/>
    <mergeCell ref="SNS4:SNT4"/>
    <mergeCell ref="SNU4:SNV4"/>
    <mergeCell ref="SNC4:SND4"/>
    <mergeCell ref="SNE4:SNF4"/>
    <mergeCell ref="SNG4:SNH4"/>
    <mergeCell ref="SNI4:SNJ4"/>
    <mergeCell ref="SNK4:SNL4"/>
    <mergeCell ref="SMS4:SMT4"/>
    <mergeCell ref="SMU4:SMV4"/>
    <mergeCell ref="SMW4:SMX4"/>
    <mergeCell ref="SMY4:SMZ4"/>
    <mergeCell ref="SNA4:SNB4"/>
    <mergeCell ref="SMI4:SMJ4"/>
    <mergeCell ref="SMK4:SML4"/>
    <mergeCell ref="SMM4:SMN4"/>
    <mergeCell ref="SMO4:SMP4"/>
    <mergeCell ref="SMQ4:SMR4"/>
    <mergeCell ref="SLY4:SLZ4"/>
    <mergeCell ref="SMA4:SMB4"/>
    <mergeCell ref="SMC4:SMD4"/>
    <mergeCell ref="SME4:SMF4"/>
    <mergeCell ref="SMG4:SMH4"/>
    <mergeCell ref="SLO4:SLP4"/>
    <mergeCell ref="SLQ4:SLR4"/>
    <mergeCell ref="SLS4:SLT4"/>
    <mergeCell ref="SLU4:SLV4"/>
    <mergeCell ref="SLW4:SLX4"/>
    <mergeCell ref="SLE4:SLF4"/>
    <mergeCell ref="SLG4:SLH4"/>
    <mergeCell ref="SLI4:SLJ4"/>
    <mergeCell ref="SLK4:SLL4"/>
    <mergeCell ref="SLM4:SLN4"/>
    <mergeCell ref="SKU4:SKV4"/>
    <mergeCell ref="SKW4:SKX4"/>
    <mergeCell ref="SKY4:SKZ4"/>
    <mergeCell ref="SLA4:SLB4"/>
    <mergeCell ref="SLC4:SLD4"/>
    <mergeCell ref="SKK4:SKL4"/>
    <mergeCell ref="SKM4:SKN4"/>
    <mergeCell ref="SKO4:SKP4"/>
    <mergeCell ref="SKQ4:SKR4"/>
    <mergeCell ref="SKS4:SKT4"/>
    <mergeCell ref="SKA4:SKB4"/>
    <mergeCell ref="SKC4:SKD4"/>
    <mergeCell ref="SKE4:SKF4"/>
    <mergeCell ref="SKG4:SKH4"/>
    <mergeCell ref="SKI4:SKJ4"/>
    <mergeCell ref="SJQ4:SJR4"/>
    <mergeCell ref="SJS4:SJT4"/>
    <mergeCell ref="SJU4:SJV4"/>
    <mergeCell ref="SJW4:SJX4"/>
    <mergeCell ref="SJY4:SJZ4"/>
    <mergeCell ref="SJG4:SJH4"/>
    <mergeCell ref="SJI4:SJJ4"/>
    <mergeCell ref="SJK4:SJL4"/>
    <mergeCell ref="SJM4:SJN4"/>
    <mergeCell ref="SJO4:SJP4"/>
    <mergeCell ref="SIW4:SIX4"/>
    <mergeCell ref="SIY4:SIZ4"/>
    <mergeCell ref="SJA4:SJB4"/>
    <mergeCell ref="SJC4:SJD4"/>
    <mergeCell ref="SJE4:SJF4"/>
    <mergeCell ref="SIM4:SIN4"/>
    <mergeCell ref="SIO4:SIP4"/>
    <mergeCell ref="SIQ4:SIR4"/>
    <mergeCell ref="SIS4:SIT4"/>
    <mergeCell ref="SIU4:SIV4"/>
    <mergeCell ref="SIC4:SID4"/>
    <mergeCell ref="SIE4:SIF4"/>
    <mergeCell ref="SIG4:SIH4"/>
    <mergeCell ref="SII4:SIJ4"/>
    <mergeCell ref="SIK4:SIL4"/>
    <mergeCell ref="SHS4:SHT4"/>
    <mergeCell ref="SHU4:SHV4"/>
    <mergeCell ref="SHW4:SHX4"/>
    <mergeCell ref="SHY4:SHZ4"/>
    <mergeCell ref="SIA4:SIB4"/>
    <mergeCell ref="SHI4:SHJ4"/>
    <mergeCell ref="SHK4:SHL4"/>
    <mergeCell ref="SHM4:SHN4"/>
    <mergeCell ref="SHO4:SHP4"/>
    <mergeCell ref="SHQ4:SHR4"/>
    <mergeCell ref="SGY4:SGZ4"/>
    <mergeCell ref="SHA4:SHB4"/>
    <mergeCell ref="SHC4:SHD4"/>
    <mergeCell ref="SHE4:SHF4"/>
    <mergeCell ref="SHG4:SHH4"/>
    <mergeCell ref="SGO4:SGP4"/>
    <mergeCell ref="SGQ4:SGR4"/>
    <mergeCell ref="SGS4:SGT4"/>
    <mergeCell ref="SGU4:SGV4"/>
    <mergeCell ref="SGW4:SGX4"/>
    <mergeCell ref="SGE4:SGF4"/>
    <mergeCell ref="SGG4:SGH4"/>
    <mergeCell ref="SGI4:SGJ4"/>
    <mergeCell ref="SGK4:SGL4"/>
    <mergeCell ref="SGM4:SGN4"/>
    <mergeCell ref="SFU4:SFV4"/>
    <mergeCell ref="SFW4:SFX4"/>
    <mergeCell ref="SFY4:SFZ4"/>
    <mergeCell ref="SGA4:SGB4"/>
    <mergeCell ref="SGC4:SGD4"/>
    <mergeCell ref="SFK4:SFL4"/>
    <mergeCell ref="SFM4:SFN4"/>
    <mergeCell ref="SFO4:SFP4"/>
    <mergeCell ref="SFQ4:SFR4"/>
    <mergeCell ref="SFS4:SFT4"/>
    <mergeCell ref="SFA4:SFB4"/>
    <mergeCell ref="SFC4:SFD4"/>
    <mergeCell ref="SFE4:SFF4"/>
    <mergeCell ref="SFG4:SFH4"/>
    <mergeCell ref="SFI4:SFJ4"/>
    <mergeCell ref="SEQ4:SER4"/>
    <mergeCell ref="SES4:SET4"/>
    <mergeCell ref="SEU4:SEV4"/>
    <mergeCell ref="SEW4:SEX4"/>
    <mergeCell ref="SEY4:SEZ4"/>
    <mergeCell ref="SEG4:SEH4"/>
    <mergeCell ref="SEI4:SEJ4"/>
    <mergeCell ref="SEK4:SEL4"/>
    <mergeCell ref="SEM4:SEN4"/>
    <mergeCell ref="SEO4:SEP4"/>
    <mergeCell ref="SDW4:SDX4"/>
    <mergeCell ref="SDY4:SDZ4"/>
    <mergeCell ref="SEA4:SEB4"/>
    <mergeCell ref="SEC4:SED4"/>
    <mergeCell ref="SEE4:SEF4"/>
    <mergeCell ref="SDM4:SDN4"/>
    <mergeCell ref="SDO4:SDP4"/>
    <mergeCell ref="SDQ4:SDR4"/>
    <mergeCell ref="SDS4:SDT4"/>
    <mergeCell ref="SDU4:SDV4"/>
    <mergeCell ref="SDC4:SDD4"/>
    <mergeCell ref="SDE4:SDF4"/>
    <mergeCell ref="SDG4:SDH4"/>
    <mergeCell ref="SDI4:SDJ4"/>
    <mergeCell ref="SDK4:SDL4"/>
    <mergeCell ref="SCS4:SCT4"/>
    <mergeCell ref="SCU4:SCV4"/>
    <mergeCell ref="SCW4:SCX4"/>
    <mergeCell ref="SCY4:SCZ4"/>
    <mergeCell ref="SDA4:SDB4"/>
    <mergeCell ref="SCI4:SCJ4"/>
    <mergeCell ref="SCK4:SCL4"/>
    <mergeCell ref="SCM4:SCN4"/>
    <mergeCell ref="SCO4:SCP4"/>
    <mergeCell ref="SCQ4:SCR4"/>
    <mergeCell ref="SBY4:SBZ4"/>
    <mergeCell ref="SCA4:SCB4"/>
    <mergeCell ref="SCC4:SCD4"/>
    <mergeCell ref="SCE4:SCF4"/>
    <mergeCell ref="SCG4:SCH4"/>
    <mergeCell ref="SBO4:SBP4"/>
    <mergeCell ref="SBQ4:SBR4"/>
    <mergeCell ref="SBS4:SBT4"/>
    <mergeCell ref="SBU4:SBV4"/>
    <mergeCell ref="SBW4:SBX4"/>
    <mergeCell ref="SBE4:SBF4"/>
    <mergeCell ref="SBG4:SBH4"/>
    <mergeCell ref="SBI4:SBJ4"/>
    <mergeCell ref="SBK4:SBL4"/>
    <mergeCell ref="SBM4:SBN4"/>
    <mergeCell ref="SAU4:SAV4"/>
    <mergeCell ref="SAW4:SAX4"/>
    <mergeCell ref="SAY4:SAZ4"/>
    <mergeCell ref="SBA4:SBB4"/>
    <mergeCell ref="SBC4:SBD4"/>
    <mergeCell ref="SAK4:SAL4"/>
    <mergeCell ref="SAM4:SAN4"/>
    <mergeCell ref="SAO4:SAP4"/>
    <mergeCell ref="SAQ4:SAR4"/>
    <mergeCell ref="SAS4:SAT4"/>
    <mergeCell ref="SAA4:SAB4"/>
    <mergeCell ref="SAC4:SAD4"/>
    <mergeCell ref="SAE4:SAF4"/>
    <mergeCell ref="SAG4:SAH4"/>
    <mergeCell ref="SAI4:SAJ4"/>
    <mergeCell ref="RZQ4:RZR4"/>
    <mergeCell ref="RZS4:RZT4"/>
    <mergeCell ref="RZU4:RZV4"/>
    <mergeCell ref="RZW4:RZX4"/>
    <mergeCell ref="RZY4:RZZ4"/>
    <mergeCell ref="RZG4:RZH4"/>
    <mergeCell ref="RZI4:RZJ4"/>
    <mergeCell ref="RZK4:RZL4"/>
    <mergeCell ref="RZM4:RZN4"/>
    <mergeCell ref="RZO4:RZP4"/>
    <mergeCell ref="RYW4:RYX4"/>
    <mergeCell ref="RYY4:RYZ4"/>
    <mergeCell ref="RZA4:RZB4"/>
    <mergeCell ref="RZC4:RZD4"/>
    <mergeCell ref="RZE4:RZF4"/>
    <mergeCell ref="RYM4:RYN4"/>
    <mergeCell ref="RYO4:RYP4"/>
    <mergeCell ref="RYQ4:RYR4"/>
    <mergeCell ref="RYS4:RYT4"/>
    <mergeCell ref="RYU4:RYV4"/>
    <mergeCell ref="RYC4:RYD4"/>
    <mergeCell ref="RYE4:RYF4"/>
    <mergeCell ref="RYG4:RYH4"/>
    <mergeCell ref="RYI4:RYJ4"/>
    <mergeCell ref="RYK4:RYL4"/>
    <mergeCell ref="RXS4:RXT4"/>
    <mergeCell ref="RXU4:RXV4"/>
    <mergeCell ref="RXW4:RXX4"/>
    <mergeCell ref="RXY4:RXZ4"/>
    <mergeCell ref="RYA4:RYB4"/>
    <mergeCell ref="RXI4:RXJ4"/>
    <mergeCell ref="RXK4:RXL4"/>
    <mergeCell ref="RXM4:RXN4"/>
    <mergeCell ref="RXO4:RXP4"/>
    <mergeCell ref="RXQ4:RXR4"/>
    <mergeCell ref="RWY4:RWZ4"/>
    <mergeCell ref="RXA4:RXB4"/>
    <mergeCell ref="RXC4:RXD4"/>
    <mergeCell ref="RXE4:RXF4"/>
    <mergeCell ref="RXG4:RXH4"/>
    <mergeCell ref="RWO4:RWP4"/>
    <mergeCell ref="RWQ4:RWR4"/>
    <mergeCell ref="RWS4:RWT4"/>
    <mergeCell ref="RWU4:RWV4"/>
    <mergeCell ref="RWW4:RWX4"/>
    <mergeCell ref="RWE4:RWF4"/>
    <mergeCell ref="RWG4:RWH4"/>
    <mergeCell ref="RWI4:RWJ4"/>
    <mergeCell ref="RWK4:RWL4"/>
    <mergeCell ref="RWM4:RWN4"/>
    <mergeCell ref="RVU4:RVV4"/>
    <mergeCell ref="RVW4:RVX4"/>
    <mergeCell ref="RVY4:RVZ4"/>
    <mergeCell ref="RWA4:RWB4"/>
    <mergeCell ref="RWC4:RWD4"/>
    <mergeCell ref="RVK4:RVL4"/>
    <mergeCell ref="RVM4:RVN4"/>
    <mergeCell ref="RVO4:RVP4"/>
    <mergeCell ref="RVQ4:RVR4"/>
    <mergeCell ref="RVS4:RVT4"/>
    <mergeCell ref="RVA4:RVB4"/>
    <mergeCell ref="RVC4:RVD4"/>
    <mergeCell ref="RVE4:RVF4"/>
    <mergeCell ref="RVG4:RVH4"/>
    <mergeCell ref="RVI4:RVJ4"/>
    <mergeCell ref="RUQ4:RUR4"/>
    <mergeCell ref="RUS4:RUT4"/>
    <mergeCell ref="RUU4:RUV4"/>
    <mergeCell ref="RUW4:RUX4"/>
    <mergeCell ref="RUY4:RUZ4"/>
    <mergeCell ref="RUG4:RUH4"/>
    <mergeCell ref="RUI4:RUJ4"/>
    <mergeCell ref="RUK4:RUL4"/>
    <mergeCell ref="RUM4:RUN4"/>
    <mergeCell ref="RUO4:RUP4"/>
    <mergeCell ref="RTW4:RTX4"/>
    <mergeCell ref="RTY4:RTZ4"/>
    <mergeCell ref="RUA4:RUB4"/>
    <mergeCell ref="RUC4:RUD4"/>
    <mergeCell ref="RUE4:RUF4"/>
    <mergeCell ref="RTM4:RTN4"/>
    <mergeCell ref="RTO4:RTP4"/>
    <mergeCell ref="RTQ4:RTR4"/>
    <mergeCell ref="RTS4:RTT4"/>
    <mergeCell ref="RTU4:RTV4"/>
    <mergeCell ref="RTC4:RTD4"/>
    <mergeCell ref="RTE4:RTF4"/>
    <mergeCell ref="RTG4:RTH4"/>
    <mergeCell ref="RTI4:RTJ4"/>
    <mergeCell ref="RTK4:RTL4"/>
    <mergeCell ref="RSS4:RST4"/>
    <mergeCell ref="RSU4:RSV4"/>
    <mergeCell ref="RSW4:RSX4"/>
    <mergeCell ref="RSY4:RSZ4"/>
    <mergeCell ref="RTA4:RTB4"/>
    <mergeCell ref="RSI4:RSJ4"/>
    <mergeCell ref="RSK4:RSL4"/>
    <mergeCell ref="RSM4:RSN4"/>
    <mergeCell ref="RSO4:RSP4"/>
    <mergeCell ref="RSQ4:RSR4"/>
    <mergeCell ref="RRY4:RRZ4"/>
    <mergeCell ref="RSA4:RSB4"/>
    <mergeCell ref="RSC4:RSD4"/>
    <mergeCell ref="RSE4:RSF4"/>
    <mergeCell ref="RSG4:RSH4"/>
    <mergeCell ref="RRO4:RRP4"/>
    <mergeCell ref="RRQ4:RRR4"/>
    <mergeCell ref="RRS4:RRT4"/>
    <mergeCell ref="RRU4:RRV4"/>
    <mergeCell ref="RRW4:RRX4"/>
    <mergeCell ref="RRE4:RRF4"/>
    <mergeCell ref="RRG4:RRH4"/>
    <mergeCell ref="RRI4:RRJ4"/>
    <mergeCell ref="RRK4:RRL4"/>
    <mergeCell ref="RRM4:RRN4"/>
    <mergeCell ref="RQU4:RQV4"/>
    <mergeCell ref="RQW4:RQX4"/>
    <mergeCell ref="RQY4:RQZ4"/>
    <mergeCell ref="RRA4:RRB4"/>
    <mergeCell ref="RRC4:RRD4"/>
    <mergeCell ref="RQK4:RQL4"/>
    <mergeCell ref="RQM4:RQN4"/>
    <mergeCell ref="RQO4:RQP4"/>
    <mergeCell ref="RQQ4:RQR4"/>
    <mergeCell ref="RQS4:RQT4"/>
    <mergeCell ref="RQA4:RQB4"/>
    <mergeCell ref="RQC4:RQD4"/>
    <mergeCell ref="RQE4:RQF4"/>
    <mergeCell ref="RQG4:RQH4"/>
    <mergeCell ref="RQI4:RQJ4"/>
    <mergeCell ref="RPQ4:RPR4"/>
    <mergeCell ref="RPS4:RPT4"/>
    <mergeCell ref="RPU4:RPV4"/>
    <mergeCell ref="RPW4:RPX4"/>
    <mergeCell ref="RPY4:RPZ4"/>
    <mergeCell ref="RPG4:RPH4"/>
    <mergeCell ref="RPI4:RPJ4"/>
    <mergeCell ref="RPK4:RPL4"/>
    <mergeCell ref="RPM4:RPN4"/>
    <mergeCell ref="RPO4:RPP4"/>
    <mergeCell ref="ROW4:ROX4"/>
    <mergeCell ref="ROY4:ROZ4"/>
    <mergeCell ref="RPA4:RPB4"/>
    <mergeCell ref="RPC4:RPD4"/>
    <mergeCell ref="RPE4:RPF4"/>
    <mergeCell ref="ROM4:RON4"/>
    <mergeCell ref="ROO4:ROP4"/>
    <mergeCell ref="ROQ4:ROR4"/>
    <mergeCell ref="ROS4:ROT4"/>
    <mergeCell ref="ROU4:ROV4"/>
    <mergeCell ref="ROC4:ROD4"/>
    <mergeCell ref="ROE4:ROF4"/>
    <mergeCell ref="ROG4:ROH4"/>
    <mergeCell ref="ROI4:ROJ4"/>
    <mergeCell ref="ROK4:ROL4"/>
    <mergeCell ref="RNS4:RNT4"/>
    <mergeCell ref="RNU4:RNV4"/>
    <mergeCell ref="RNW4:RNX4"/>
    <mergeCell ref="RNY4:RNZ4"/>
    <mergeCell ref="ROA4:ROB4"/>
    <mergeCell ref="RNI4:RNJ4"/>
    <mergeCell ref="RNK4:RNL4"/>
    <mergeCell ref="RNM4:RNN4"/>
    <mergeCell ref="RNO4:RNP4"/>
    <mergeCell ref="RNQ4:RNR4"/>
    <mergeCell ref="RMY4:RMZ4"/>
    <mergeCell ref="RNA4:RNB4"/>
    <mergeCell ref="RNC4:RND4"/>
    <mergeCell ref="RNE4:RNF4"/>
    <mergeCell ref="RNG4:RNH4"/>
    <mergeCell ref="RMO4:RMP4"/>
    <mergeCell ref="RMQ4:RMR4"/>
    <mergeCell ref="RMS4:RMT4"/>
    <mergeCell ref="RMU4:RMV4"/>
    <mergeCell ref="RMW4:RMX4"/>
    <mergeCell ref="RME4:RMF4"/>
    <mergeCell ref="RMG4:RMH4"/>
    <mergeCell ref="RMI4:RMJ4"/>
    <mergeCell ref="RMK4:RML4"/>
    <mergeCell ref="RMM4:RMN4"/>
    <mergeCell ref="RLU4:RLV4"/>
    <mergeCell ref="RLW4:RLX4"/>
    <mergeCell ref="RLY4:RLZ4"/>
    <mergeCell ref="RMA4:RMB4"/>
    <mergeCell ref="RMC4:RMD4"/>
    <mergeCell ref="RLK4:RLL4"/>
    <mergeCell ref="RLM4:RLN4"/>
    <mergeCell ref="RLO4:RLP4"/>
    <mergeCell ref="RLQ4:RLR4"/>
    <mergeCell ref="RLS4:RLT4"/>
    <mergeCell ref="RLA4:RLB4"/>
    <mergeCell ref="RLC4:RLD4"/>
    <mergeCell ref="RLE4:RLF4"/>
    <mergeCell ref="RLG4:RLH4"/>
    <mergeCell ref="RLI4:RLJ4"/>
    <mergeCell ref="RKQ4:RKR4"/>
    <mergeCell ref="RKS4:RKT4"/>
    <mergeCell ref="RKU4:RKV4"/>
    <mergeCell ref="RKW4:RKX4"/>
    <mergeCell ref="RKY4:RKZ4"/>
    <mergeCell ref="RKG4:RKH4"/>
    <mergeCell ref="RKI4:RKJ4"/>
    <mergeCell ref="RKK4:RKL4"/>
    <mergeCell ref="RKM4:RKN4"/>
    <mergeCell ref="RKO4:RKP4"/>
    <mergeCell ref="RJW4:RJX4"/>
    <mergeCell ref="RJY4:RJZ4"/>
    <mergeCell ref="RKA4:RKB4"/>
    <mergeCell ref="RKC4:RKD4"/>
    <mergeCell ref="RKE4:RKF4"/>
    <mergeCell ref="RJM4:RJN4"/>
    <mergeCell ref="RJO4:RJP4"/>
    <mergeCell ref="RJQ4:RJR4"/>
    <mergeCell ref="RJS4:RJT4"/>
    <mergeCell ref="RJU4:RJV4"/>
    <mergeCell ref="RJC4:RJD4"/>
    <mergeCell ref="RJE4:RJF4"/>
    <mergeCell ref="RJG4:RJH4"/>
    <mergeCell ref="RJI4:RJJ4"/>
    <mergeCell ref="RJK4:RJL4"/>
    <mergeCell ref="RIS4:RIT4"/>
    <mergeCell ref="RIU4:RIV4"/>
    <mergeCell ref="RIW4:RIX4"/>
    <mergeCell ref="RIY4:RIZ4"/>
    <mergeCell ref="RJA4:RJB4"/>
    <mergeCell ref="RII4:RIJ4"/>
    <mergeCell ref="RIK4:RIL4"/>
    <mergeCell ref="RIM4:RIN4"/>
    <mergeCell ref="RIO4:RIP4"/>
    <mergeCell ref="RIQ4:RIR4"/>
    <mergeCell ref="RHY4:RHZ4"/>
    <mergeCell ref="RIA4:RIB4"/>
    <mergeCell ref="RIC4:RID4"/>
    <mergeCell ref="RIE4:RIF4"/>
    <mergeCell ref="RIG4:RIH4"/>
    <mergeCell ref="RHO4:RHP4"/>
    <mergeCell ref="RHQ4:RHR4"/>
    <mergeCell ref="RHS4:RHT4"/>
    <mergeCell ref="RHU4:RHV4"/>
    <mergeCell ref="RHW4:RHX4"/>
    <mergeCell ref="RHE4:RHF4"/>
    <mergeCell ref="RHG4:RHH4"/>
    <mergeCell ref="RHI4:RHJ4"/>
    <mergeCell ref="RHK4:RHL4"/>
    <mergeCell ref="RHM4:RHN4"/>
    <mergeCell ref="RGU4:RGV4"/>
    <mergeCell ref="RGW4:RGX4"/>
    <mergeCell ref="RGY4:RGZ4"/>
    <mergeCell ref="RHA4:RHB4"/>
    <mergeCell ref="RHC4:RHD4"/>
    <mergeCell ref="RGK4:RGL4"/>
    <mergeCell ref="RGM4:RGN4"/>
    <mergeCell ref="RGO4:RGP4"/>
    <mergeCell ref="RGQ4:RGR4"/>
    <mergeCell ref="RGS4:RGT4"/>
    <mergeCell ref="RGA4:RGB4"/>
    <mergeCell ref="RGC4:RGD4"/>
    <mergeCell ref="RGE4:RGF4"/>
    <mergeCell ref="RGG4:RGH4"/>
    <mergeCell ref="RGI4:RGJ4"/>
    <mergeCell ref="RFQ4:RFR4"/>
    <mergeCell ref="RFS4:RFT4"/>
    <mergeCell ref="RFU4:RFV4"/>
    <mergeCell ref="RFW4:RFX4"/>
    <mergeCell ref="RFY4:RFZ4"/>
    <mergeCell ref="RFG4:RFH4"/>
    <mergeCell ref="RFI4:RFJ4"/>
    <mergeCell ref="RFK4:RFL4"/>
    <mergeCell ref="RFM4:RFN4"/>
    <mergeCell ref="RFO4:RFP4"/>
    <mergeCell ref="REW4:REX4"/>
    <mergeCell ref="REY4:REZ4"/>
    <mergeCell ref="RFA4:RFB4"/>
    <mergeCell ref="RFC4:RFD4"/>
    <mergeCell ref="RFE4:RFF4"/>
    <mergeCell ref="REM4:REN4"/>
    <mergeCell ref="REO4:REP4"/>
    <mergeCell ref="REQ4:RER4"/>
    <mergeCell ref="RES4:RET4"/>
    <mergeCell ref="REU4:REV4"/>
    <mergeCell ref="REC4:RED4"/>
    <mergeCell ref="REE4:REF4"/>
    <mergeCell ref="REG4:REH4"/>
    <mergeCell ref="REI4:REJ4"/>
    <mergeCell ref="REK4:REL4"/>
    <mergeCell ref="RDS4:RDT4"/>
    <mergeCell ref="RDU4:RDV4"/>
    <mergeCell ref="RDW4:RDX4"/>
    <mergeCell ref="RDY4:RDZ4"/>
    <mergeCell ref="REA4:REB4"/>
    <mergeCell ref="RDI4:RDJ4"/>
    <mergeCell ref="RDK4:RDL4"/>
    <mergeCell ref="RDM4:RDN4"/>
    <mergeCell ref="RDO4:RDP4"/>
    <mergeCell ref="RDQ4:RDR4"/>
    <mergeCell ref="RCY4:RCZ4"/>
    <mergeCell ref="RDA4:RDB4"/>
    <mergeCell ref="RDC4:RDD4"/>
    <mergeCell ref="RDE4:RDF4"/>
    <mergeCell ref="RDG4:RDH4"/>
    <mergeCell ref="RCO4:RCP4"/>
    <mergeCell ref="RCQ4:RCR4"/>
    <mergeCell ref="RCS4:RCT4"/>
    <mergeCell ref="RCU4:RCV4"/>
    <mergeCell ref="RCW4:RCX4"/>
    <mergeCell ref="RCE4:RCF4"/>
    <mergeCell ref="RCG4:RCH4"/>
    <mergeCell ref="RCI4:RCJ4"/>
    <mergeCell ref="RCK4:RCL4"/>
    <mergeCell ref="RCM4:RCN4"/>
    <mergeCell ref="RBU4:RBV4"/>
    <mergeCell ref="RBW4:RBX4"/>
    <mergeCell ref="RBY4:RBZ4"/>
    <mergeCell ref="RCA4:RCB4"/>
    <mergeCell ref="RCC4:RCD4"/>
    <mergeCell ref="RBK4:RBL4"/>
    <mergeCell ref="RBM4:RBN4"/>
    <mergeCell ref="RBO4:RBP4"/>
    <mergeCell ref="RBQ4:RBR4"/>
    <mergeCell ref="RBS4:RBT4"/>
    <mergeCell ref="RBA4:RBB4"/>
    <mergeCell ref="RBC4:RBD4"/>
    <mergeCell ref="RBE4:RBF4"/>
    <mergeCell ref="RBG4:RBH4"/>
    <mergeCell ref="RBI4:RBJ4"/>
    <mergeCell ref="RAQ4:RAR4"/>
    <mergeCell ref="RAS4:RAT4"/>
    <mergeCell ref="RAU4:RAV4"/>
    <mergeCell ref="RAW4:RAX4"/>
    <mergeCell ref="RAY4:RAZ4"/>
    <mergeCell ref="RAG4:RAH4"/>
    <mergeCell ref="RAI4:RAJ4"/>
    <mergeCell ref="RAK4:RAL4"/>
    <mergeCell ref="RAM4:RAN4"/>
    <mergeCell ref="RAO4:RAP4"/>
    <mergeCell ref="QZW4:QZX4"/>
    <mergeCell ref="QZY4:QZZ4"/>
    <mergeCell ref="RAA4:RAB4"/>
    <mergeCell ref="RAC4:RAD4"/>
    <mergeCell ref="RAE4:RAF4"/>
    <mergeCell ref="QZM4:QZN4"/>
    <mergeCell ref="QZO4:QZP4"/>
    <mergeCell ref="QZQ4:QZR4"/>
    <mergeCell ref="QZS4:QZT4"/>
    <mergeCell ref="QZU4:QZV4"/>
    <mergeCell ref="QZC4:QZD4"/>
    <mergeCell ref="QZE4:QZF4"/>
    <mergeCell ref="QZG4:QZH4"/>
    <mergeCell ref="QZI4:QZJ4"/>
    <mergeCell ref="QZK4:QZL4"/>
    <mergeCell ref="QYS4:QYT4"/>
    <mergeCell ref="QYU4:QYV4"/>
    <mergeCell ref="QYW4:QYX4"/>
    <mergeCell ref="QYY4:QYZ4"/>
    <mergeCell ref="QZA4:QZB4"/>
    <mergeCell ref="QYI4:QYJ4"/>
    <mergeCell ref="QYK4:QYL4"/>
    <mergeCell ref="QYM4:QYN4"/>
    <mergeCell ref="QYO4:QYP4"/>
    <mergeCell ref="QYQ4:QYR4"/>
    <mergeCell ref="QXY4:QXZ4"/>
    <mergeCell ref="QYA4:QYB4"/>
    <mergeCell ref="QYC4:QYD4"/>
    <mergeCell ref="QYE4:QYF4"/>
    <mergeCell ref="QYG4:QYH4"/>
    <mergeCell ref="QXO4:QXP4"/>
    <mergeCell ref="QXQ4:QXR4"/>
    <mergeCell ref="QXS4:QXT4"/>
    <mergeCell ref="QXU4:QXV4"/>
    <mergeCell ref="QXW4:QXX4"/>
    <mergeCell ref="QXE4:QXF4"/>
    <mergeCell ref="QXG4:QXH4"/>
    <mergeCell ref="QXI4:QXJ4"/>
    <mergeCell ref="QXK4:QXL4"/>
    <mergeCell ref="QXM4:QXN4"/>
    <mergeCell ref="QWU4:QWV4"/>
    <mergeCell ref="QWW4:QWX4"/>
    <mergeCell ref="QWY4:QWZ4"/>
    <mergeCell ref="QXA4:QXB4"/>
    <mergeCell ref="QXC4:QXD4"/>
    <mergeCell ref="QWK4:QWL4"/>
    <mergeCell ref="QWM4:QWN4"/>
    <mergeCell ref="QWO4:QWP4"/>
    <mergeCell ref="QWQ4:QWR4"/>
    <mergeCell ref="QWS4:QWT4"/>
    <mergeCell ref="QWA4:QWB4"/>
    <mergeCell ref="QWC4:QWD4"/>
    <mergeCell ref="QWE4:QWF4"/>
    <mergeCell ref="QWG4:QWH4"/>
    <mergeCell ref="QWI4:QWJ4"/>
    <mergeCell ref="QVQ4:QVR4"/>
    <mergeCell ref="QVS4:QVT4"/>
    <mergeCell ref="QVU4:QVV4"/>
    <mergeCell ref="QVW4:QVX4"/>
    <mergeCell ref="QVY4:QVZ4"/>
    <mergeCell ref="QVG4:QVH4"/>
    <mergeCell ref="QVI4:QVJ4"/>
    <mergeCell ref="QVK4:QVL4"/>
    <mergeCell ref="QVM4:QVN4"/>
    <mergeCell ref="QVO4:QVP4"/>
    <mergeCell ref="QUW4:QUX4"/>
    <mergeCell ref="QUY4:QUZ4"/>
    <mergeCell ref="QVA4:QVB4"/>
    <mergeCell ref="QVC4:QVD4"/>
    <mergeCell ref="QVE4:QVF4"/>
    <mergeCell ref="QUM4:QUN4"/>
    <mergeCell ref="QUO4:QUP4"/>
    <mergeCell ref="QUQ4:QUR4"/>
    <mergeCell ref="QUS4:QUT4"/>
    <mergeCell ref="QUU4:QUV4"/>
    <mergeCell ref="QUC4:QUD4"/>
    <mergeCell ref="QUE4:QUF4"/>
    <mergeCell ref="QUG4:QUH4"/>
    <mergeCell ref="QUI4:QUJ4"/>
    <mergeCell ref="QUK4:QUL4"/>
    <mergeCell ref="QTS4:QTT4"/>
    <mergeCell ref="QTU4:QTV4"/>
    <mergeCell ref="QTW4:QTX4"/>
    <mergeCell ref="QTY4:QTZ4"/>
    <mergeCell ref="QUA4:QUB4"/>
    <mergeCell ref="QTI4:QTJ4"/>
    <mergeCell ref="QTK4:QTL4"/>
    <mergeCell ref="QTM4:QTN4"/>
    <mergeCell ref="QTO4:QTP4"/>
    <mergeCell ref="QTQ4:QTR4"/>
    <mergeCell ref="QSY4:QSZ4"/>
    <mergeCell ref="QTA4:QTB4"/>
    <mergeCell ref="QTC4:QTD4"/>
    <mergeCell ref="QTE4:QTF4"/>
    <mergeCell ref="QTG4:QTH4"/>
    <mergeCell ref="QSO4:QSP4"/>
    <mergeCell ref="QSQ4:QSR4"/>
    <mergeCell ref="QSS4:QST4"/>
    <mergeCell ref="QSU4:QSV4"/>
    <mergeCell ref="QSW4:QSX4"/>
    <mergeCell ref="QSE4:QSF4"/>
    <mergeCell ref="QSG4:QSH4"/>
    <mergeCell ref="QSI4:QSJ4"/>
    <mergeCell ref="QSK4:QSL4"/>
    <mergeCell ref="QSM4:QSN4"/>
    <mergeCell ref="QRU4:QRV4"/>
    <mergeCell ref="QRW4:QRX4"/>
    <mergeCell ref="QRY4:QRZ4"/>
    <mergeCell ref="QSA4:QSB4"/>
    <mergeCell ref="QSC4:QSD4"/>
    <mergeCell ref="QRK4:QRL4"/>
    <mergeCell ref="QRM4:QRN4"/>
    <mergeCell ref="QRO4:QRP4"/>
    <mergeCell ref="QRQ4:QRR4"/>
    <mergeCell ref="QRS4:QRT4"/>
    <mergeCell ref="QRA4:QRB4"/>
    <mergeCell ref="QRC4:QRD4"/>
    <mergeCell ref="QRE4:QRF4"/>
    <mergeCell ref="QRG4:QRH4"/>
    <mergeCell ref="QRI4:QRJ4"/>
    <mergeCell ref="QQQ4:QQR4"/>
    <mergeCell ref="QQS4:QQT4"/>
    <mergeCell ref="QQU4:QQV4"/>
    <mergeCell ref="QQW4:QQX4"/>
    <mergeCell ref="QQY4:QQZ4"/>
    <mergeCell ref="QQG4:QQH4"/>
    <mergeCell ref="QQI4:QQJ4"/>
    <mergeCell ref="QQK4:QQL4"/>
    <mergeCell ref="QQM4:QQN4"/>
    <mergeCell ref="QQO4:QQP4"/>
    <mergeCell ref="QPW4:QPX4"/>
    <mergeCell ref="QPY4:QPZ4"/>
    <mergeCell ref="QQA4:QQB4"/>
    <mergeCell ref="QQC4:QQD4"/>
    <mergeCell ref="QQE4:QQF4"/>
    <mergeCell ref="QPM4:QPN4"/>
    <mergeCell ref="QPO4:QPP4"/>
    <mergeCell ref="QPQ4:QPR4"/>
    <mergeCell ref="QPS4:QPT4"/>
    <mergeCell ref="QPU4:QPV4"/>
    <mergeCell ref="QPC4:QPD4"/>
    <mergeCell ref="QPE4:QPF4"/>
    <mergeCell ref="QPG4:QPH4"/>
    <mergeCell ref="QPI4:QPJ4"/>
    <mergeCell ref="QPK4:QPL4"/>
    <mergeCell ref="QOS4:QOT4"/>
    <mergeCell ref="QOU4:QOV4"/>
    <mergeCell ref="QOW4:QOX4"/>
    <mergeCell ref="QOY4:QOZ4"/>
    <mergeCell ref="QPA4:QPB4"/>
    <mergeCell ref="QOI4:QOJ4"/>
    <mergeCell ref="QOK4:QOL4"/>
    <mergeCell ref="QOM4:QON4"/>
    <mergeCell ref="QOO4:QOP4"/>
    <mergeCell ref="QOQ4:QOR4"/>
    <mergeCell ref="QNY4:QNZ4"/>
    <mergeCell ref="QOA4:QOB4"/>
    <mergeCell ref="QOC4:QOD4"/>
    <mergeCell ref="QOE4:QOF4"/>
    <mergeCell ref="QOG4:QOH4"/>
    <mergeCell ref="QNO4:QNP4"/>
    <mergeCell ref="QNQ4:QNR4"/>
    <mergeCell ref="QNS4:QNT4"/>
    <mergeCell ref="QNU4:QNV4"/>
    <mergeCell ref="QNW4:QNX4"/>
    <mergeCell ref="QNE4:QNF4"/>
    <mergeCell ref="QNG4:QNH4"/>
    <mergeCell ref="QNI4:QNJ4"/>
    <mergeCell ref="QNK4:QNL4"/>
    <mergeCell ref="QNM4:QNN4"/>
    <mergeCell ref="QMU4:QMV4"/>
    <mergeCell ref="QMW4:QMX4"/>
    <mergeCell ref="QMY4:QMZ4"/>
    <mergeCell ref="QNA4:QNB4"/>
    <mergeCell ref="QNC4:QND4"/>
    <mergeCell ref="QMK4:QML4"/>
    <mergeCell ref="QMM4:QMN4"/>
    <mergeCell ref="QMO4:QMP4"/>
    <mergeCell ref="QMQ4:QMR4"/>
    <mergeCell ref="QMS4:QMT4"/>
    <mergeCell ref="QMA4:QMB4"/>
    <mergeCell ref="QMC4:QMD4"/>
    <mergeCell ref="QME4:QMF4"/>
    <mergeCell ref="QMG4:QMH4"/>
    <mergeCell ref="QMI4:QMJ4"/>
    <mergeCell ref="QLQ4:QLR4"/>
    <mergeCell ref="QLS4:QLT4"/>
    <mergeCell ref="QLU4:QLV4"/>
    <mergeCell ref="QLW4:QLX4"/>
    <mergeCell ref="QLY4:QLZ4"/>
    <mergeCell ref="QLG4:QLH4"/>
    <mergeCell ref="QLI4:QLJ4"/>
    <mergeCell ref="QLK4:QLL4"/>
    <mergeCell ref="QLM4:QLN4"/>
    <mergeCell ref="QLO4:QLP4"/>
    <mergeCell ref="QKW4:QKX4"/>
    <mergeCell ref="QKY4:QKZ4"/>
    <mergeCell ref="QLA4:QLB4"/>
    <mergeCell ref="QLC4:QLD4"/>
    <mergeCell ref="QLE4:QLF4"/>
    <mergeCell ref="QKM4:QKN4"/>
    <mergeCell ref="QKO4:QKP4"/>
    <mergeCell ref="QKQ4:QKR4"/>
    <mergeCell ref="QKS4:QKT4"/>
    <mergeCell ref="QKU4:QKV4"/>
    <mergeCell ref="QKC4:QKD4"/>
    <mergeCell ref="QKE4:QKF4"/>
    <mergeCell ref="QKG4:QKH4"/>
    <mergeCell ref="QKI4:QKJ4"/>
    <mergeCell ref="QKK4:QKL4"/>
    <mergeCell ref="QJS4:QJT4"/>
    <mergeCell ref="QJU4:QJV4"/>
    <mergeCell ref="QJW4:QJX4"/>
    <mergeCell ref="QJY4:QJZ4"/>
    <mergeCell ref="QKA4:QKB4"/>
    <mergeCell ref="QJI4:QJJ4"/>
    <mergeCell ref="QJK4:QJL4"/>
    <mergeCell ref="QJM4:QJN4"/>
    <mergeCell ref="QJO4:QJP4"/>
    <mergeCell ref="QJQ4:QJR4"/>
    <mergeCell ref="QIY4:QIZ4"/>
    <mergeCell ref="QJA4:QJB4"/>
    <mergeCell ref="QJC4:QJD4"/>
    <mergeCell ref="QJE4:QJF4"/>
    <mergeCell ref="QJG4:QJH4"/>
    <mergeCell ref="QIO4:QIP4"/>
    <mergeCell ref="QIQ4:QIR4"/>
    <mergeCell ref="QIS4:QIT4"/>
    <mergeCell ref="QIU4:QIV4"/>
    <mergeCell ref="QIW4:QIX4"/>
    <mergeCell ref="QIE4:QIF4"/>
    <mergeCell ref="QIG4:QIH4"/>
    <mergeCell ref="QII4:QIJ4"/>
    <mergeCell ref="QIK4:QIL4"/>
    <mergeCell ref="QIM4:QIN4"/>
    <mergeCell ref="QHU4:QHV4"/>
    <mergeCell ref="QHW4:QHX4"/>
    <mergeCell ref="QHY4:QHZ4"/>
    <mergeCell ref="QIA4:QIB4"/>
    <mergeCell ref="QIC4:QID4"/>
    <mergeCell ref="QHK4:QHL4"/>
    <mergeCell ref="QHM4:QHN4"/>
    <mergeCell ref="QHO4:QHP4"/>
    <mergeCell ref="QHQ4:QHR4"/>
    <mergeCell ref="QHS4:QHT4"/>
    <mergeCell ref="QHA4:QHB4"/>
    <mergeCell ref="QHC4:QHD4"/>
    <mergeCell ref="QHE4:QHF4"/>
    <mergeCell ref="QHG4:QHH4"/>
    <mergeCell ref="QHI4:QHJ4"/>
    <mergeCell ref="QGQ4:QGR4"/>
    <mergeCell ref="QGS4:QGT4"/>
    <mergeCell ref="QGU4:QGV4"/>
    <mergeCell ref="QGW4:QGX4"/>
    <mergeCell ref="QGY4:QGZ4"/>
    <mergeCell ref="QGG4:QGH4"/>
    <mergeCell ref="QGI4:QGJ4"/>
    <mergeCell ref="QGK4:QGL4"/>
    <mergeCell ref="QGM4:QGN4"/>
    <mergeCell ref="QGO4:QGP4"/>
    <mergeCell ref="QFW4:QFX4"/>
    <mergeCell ref="QFY4:QFZ4"/>
    <mergeCell ref="QGA4:QGB4"/>
    <mergeCell ref="QGC4:QGD4"/>
    <mergeCell ref="QGE4:QGF4"/>
    <mergeCell ref="QFM4:QFN4"/>
    <mergeCell ref="QFO4:QFP4"/>
    <mergeCell ref="QFQ4:QFR4"/>
    <mergeCell ref="QFS4:QFT4"/>
    <mergeCell ref="QFU4:QFV4"/>
    <mergeCell ref="QFC4:QFD4"/>
    <mergeCell ref="QFE4:QFF4"/>
    <mergeCell ref="QFG4:QFH4"/>
    <mergeCell ref="QFI4:QFJ4"/>
    <mergeCell ref="QFK4:QFL4"/>
    <mergeCell ref="QES4:QET4"/>
    <mergeCell ref="QEU4:QEV4"/>
    <mergeCell ref="QEW4:QEX4"/>
    <mergeCell ref="QEY4:QEZ4"/>
    <mergeCell ref="QFA4:QFB4"/>
    <mergeCell ref="QEI4:QEJ4"/>
    <mergeCell ref="QEK4:QEL4"/>
    <mergeCell ref="QEM4:QEN4"/>
    <mergeCell ref="QEO4:QEP4"/>
    <mergeCell ref="QEQ4:QER4"/>
    <mergeCell ref="QDY4:QDZ4"/>
    <mergeCell ref="QEA4:QEB4"/>
    <mergeCell ref="QEC4:QED4"/>
    <mergeCell ref="QEE4:QEF4"/>
    <mergeCell ref="QEG4:QEH4"/>
    <mergeCell ref="QDO4:QDP4"/>
    <mergeCell ref="QDQ4:QDR4"/>
    <mergeCell ref="QDS4:QDT4"/>
    <mergeCell ref="QDU4:QDV4"/>
    <mergeCell ref="QDW4:QDX4"/>
    <mergeCell ref="QDE4:QDF4"/>
    <mergeCell ref="QDG4:QDH4"/>
    <mergeCell ref="QDI4:QDJ4"/>
    <mergeCell ref="QDK4:QDL4"/>
    <mergeCell ref="QDM4:QDN4"/>
    <mergeCell ref="QCU4:QCV4"/>
    <mergeCell ref="QCW4:QCX4"/>
    <mergeCell ref="QCY4:QCZ4"/>
    <mergeCell ref="QDA4:QDB4"/>
    <mergeCell ref="QDC4:QDD4"/>
    <mergeCell ref="QCK4:QCL4"/>
    <mergeCell ref="QCM4:QCN4"/>
    <mergeCell ref="QCO4:QCP4"/>
    <mergeCell ref="QCQ4:QCR4"/>
    <mergeCell ref="QCS4:QCT4"/>
    <mergeCell ref="QCA4:QCB4"/>
    <mergeCell ref="QCC4:QCD4"/>
    <mergeCell ref="QCE4:QCF4"/>
    <mergeCell ref="QCG4:QCH4"/>
    <mergeCell ref="QCI4:QCJ4"/>
    <mergeCell ref="QBQ4:QBR4"/>
    <mergeCell ref="QBS4:QBT4"/>
    <mergeCell ref="QBU4:QBV4"/>
    <mergeCell ref="QBW4:QBX4"/>
    <mergeCell ref="QBY4:QBZ4"/>
    <mergeCell ref="QBG4:QBH4"/>
    <mergeCell ref="QBI4:QBJ4"/>
    <mergeCell ref="QBK4:QBL4"/>
    <mergeCell ref="QBM4:QBN4"/>
    <mergeCell ref="QBO4:QBP4"/>
    <mergeCell ref="QAW4:QAX4"/>
    <mergeCell ref="QAY4:QAZ4"/>
    <mergeCell ref="QBA4:QBB4"/>
    <mergeCell ref="QBC4:QBD4"/>
    <mergeCell ref="QBE4:QBF4"/>
    <mergeCell ref="QAM4:QAN4"/>
    <mergeCell ref="QAO4:QAP4"/>
    <mergeCell ref="QAQ4:QAR4"/>
    <mergeCell ref="QAS4:QAT4"/>
    <mergeCell ref="QAU4:QAV4"/>
    <mergeCell ref="QAC4:QAD4"/>
    <mergeCell ref="QAE4:QAF4"/>
    <mergeCell ref="QAG4:QAH4"/>
    <mergeCell ref="QAI4:QAJ4"/>
    <mergeCell ref="QAK4:QAL4"/>
    <mergeCell ref="PZS4:PZT4"/>
    <mergeCell ref="PZU4:PZV4"/>
    <mergeCell ref="PZW4:PZX4"/>
    <mergeCell ref="PZY4:PZZ4"/>
    <mergeCell ref="QAA4:QAB4"/>
    <mergeCell ref="PZI4:PZJ4"/>
    <mergeCell ref="PZK4:PZL4"/>
    <mergeCell ref="PZM4:PZN4"/>
    <mergeCell ref="PZO4:PZP4"/>
    <mergeCell ref="PZQ4:PZR4"/>
    <mergeCell ref="PYY4:PYZ4"/>
    <mergeCell ref="PZA4:PZB4"/>
    <mergeCell ref="PZC4:PZD4"/>
    <mergeCell ref="PZE4:PZF4"/>
    <mergeCell ref="PZG4:PZH4"/>
    <mergeCell ref="PYO4:PYP4"/>
    <mergeCell ref="PYQ4:PYR4"/>
    <mergeCell ref="PYS4:PYT4"/>
    <mergeCell ref="PYU4:PYV4"/>
    <mergeCell ref="PYW4:PYX4"/>
    <mergeCell ref="PYE4:PYF4"/>
    <mergeCell ref="PYG4:PYH4"/>
    <mergeCell ref="PYI4:PYJ4"/>
    <mergeCell ref="PYK4:PYL4"/>
    <mergeCell ref="PYM4:PYN4"/>
    <mergeCell ref="PXU4:PXV4"/>
    <mergeCell ref="PXW4:PXX4"/>
    <mergeCell ref="PXY4:PXZ4"/>
    <mergeCell ref="PYA4:PYB4"/>
    <mergeCell ref="PYC4:PYD4"/>
    <mergeCell ref="PXK4:PXL4"/>
    <mergeCell ref="PXM4:PXN4"/>
    <mergeCell ref="PXO4:PXP4"/>
    <mergeCell ref="PXQ4:PXR4"/>
    <mergeCell ref="PXS4:PXT4"/>
    <mergeCell ref="PXA4:PXB4"/>
    <mergeCell ref="PXC4:PXD4"/>
    <mergeCell ref="PXE4:PXF4"/>
    <mergeCell ref="PXG4:PXH4"/>
    <mergeCell ref="PXI4:PXJ4"/>
    <mergeCell ref="PWQ4:PWR4"/>
    <mergeCell ref="PWS4:PWT4"/>
    <mergeCell ref="PWU4:PWV4"/>
    <mergeCell ref="PWW4:PWX4"/>
    <mergeCell ref="PWY4:PWZ4"/>
    <mergeCell ref="PWG4:PWH4"/>
    <mergeCell ref="PWI4:PWJ4"/>
    <mergeCell ref="PWK4:PWL4"/>
    <mergeCell ref="PWM4:PWN4"/>
    <mergeCell ref="PWO4:PWP4"/>
    <mergeCell ref="PVW4:PVX4"/>
    <mergeCell ref="PVY4:PVZ4"/>
    <mergeCell ref="PWA4:PWB4"/>
    <mergeCell ref="PWC4:PWD4"/>
    <mergeCell ref="PWE4:PWF4"/>
    <mergeCell ref="PVM4:PVN4"/>
    <mergeCell ref="PVO4:PVP4"/>
    <mergeCell ref="PVQ4:PVR4"/>
    <mergeCell ref="PVS4:PVT4"/>
    <mergeCell ref="PVU4:PVV4"/>
    <mergeCell ref="PVC4:PVD4"/>
    <mergeCell ref="PVE4:PVF4"/>
    <mergeCell ref="PVG4:PVH4"/>
    <mergeCell ref="PVI4:PVJ4"/>
    <mergeCell ref="PVK4:PVL4"/>
    <mergeCell ref="PUS4:PUT4"/>
    <mergeCell ref="PUU4:PUV4"/>
    <mergeCell ref="PUW4:PUX4"/>
    <mergeCell ref="PUY4:PUZ4"/>
    <mergeCell ref="PVA4:PVB4"/>
    <mergeCell ref="PUI4:PUJ4"/>
    <mergeCell ref="PUK4:PUL4"/>
    <mergeCell ref="PUM4:PUN4"/>
    <mergeCell ref="PUO4:PUP4"/>
    <mergeCell ref="PUQ4:PUR4"/>
    <mergeCell ref="PTY4:PTZ4"/>
    <mergeCell ref="PUA4:PUB4"/>
    <mergeCell ref="PUC4:PUD4"/>
    <mergeCell ref="PUE4:PUF4"/>
    <mergeCell ref="PUG4:PUH4"/>
    <mergeCell ref="PTO4:PTP4"/>
    <mergeCell ref="PTQ4:PTR4"/>
    <mergeCell ref="PTS4:PTT4"/>
    <mergeCell ref="PTU4:PTV4"/>
    <mergeCell ref="PTW4:PTX4"/>
    <mergeCell ref="PTE4:PTF4"/>
    <mergeCell ref="PTG4:PTH4"/>
    <mergeCell ref="PTI4:PTJ4"/>
    <mergeCell ref="PTK4:PTL4"/>
    <mergeCell ref="PTM4:PTN4"/>
    <mergeCell ref="PSU4:PSV4"/>
    <mergeCell ref="PSW4:PSX4"/>
    <mergeCell ref="PSY4:PSZ4"/>
    <mergeCell ref="PTA4:PTB4"/>
    <mergeCell ref="PTC4:PTD4"/>
    <mergeCell ref="PSK4:PSL4"/>
    <mergeCell ref="PSM4:PSN4"/>
    <mergeCell ref="PSO4:PSP4"/>
    <mergeCell ref="PSQ4:PSR4"/>
    <mergeCell ref="PSS4:PST4"/>
    <mergeCell ref="PSA4:PSB4"/>
    <mergeCell ref="PSC4:PSD4"/>
    <mergeCell ref="PSE4:PSF4"/>
    <mergeCell ref="PSG4:PSH4"/>
    <mergeCell ref="PSI4:PSJ4"/>
    <mergeCell ref="PRQ4:PRR4"/>
    <mergeCell ref="PRS4:PRT4"/>
    <mergeCell ref="PRU4:PRV4"/>
    <mergeCell ref="PRW4:PRX4"/>
    <mergeCell ref="PRY4:PRZ4"/>
    <mergeCell ref="PRG4:PRH4"/>
    <mergeCell ref="PRI4:PRJ4"/>
    <mergeCell ref="PRK4:PRL4"/>
    <mergeCell ref="PRM4:PRN4"/>
    <mergeCell ref="PRO4:PRP4"/>
    <mergeCell ref="PQW4:PQX4"/>
    <mergeCell ref="PQY4:PQZ4"/>
    <mergeCell ref="PRA4:PRB4"/>
    <mergeCell ref="PRC4:PRD4"/>
    <mergeCell ref="PRE4:PRF4"/>
    <mergeCell ref="PQM4:PQN4"/>
    <mergeCell ref="PQO4:PQP4"/>
    <mergeCell ref="PQQ4:PQR4"/>
    <mergeCell ref="PQS4:PQT4"/>
    <mergeCell ref="PQU4:PQV4"/>
    <mergeCell ref="PQC4:PQD4"/>
    <mergeCell ref="PQE4:PQF4"/>
    <mergeCell ref="PQG4:PQH4"/>
    <mergeCell ref="PQI4:PQJ4"/>
    <mergeCell ref="PQK4:PQL4"/>
    <mergeCell ref="PPS4:PPT4"/>
    <mergeCell ref="PPU4:PPV4"/>
    <mergeCell ref="PPW4:PPX4"/>
    <mergeCell ref="PPY4:PPZ4"/>
    <mergeCell ref="PQA4:PQB4"/>
    <mergeCell ref="PPI4:PPJ4"/>
    <mergeCell ref="PPK4:PPL4"/>
    <mergeCell ref="PPM4:PPN4"/>
    <mergeCell ref="PPO4:PPP4"/>
    <mergeCell ref="PPQ4:PPR4"/>
    <mergeCell ref="POY4:POZ4"/>
    <mergeCell ref="PPA4:PPB4"/>
    <mergeCell ref="PPC4:PPD4"/>
    <mergeCell ref="PPE4:PPF4"/>
    <mergeCell ref="PPG4:PPH4"/>
    <mergeCell ref="POO4:POP4"/>
    <mergeCell ref="POQ4:POR4"/>
    <mergeCell ref="POS4:POT4"/>
    <mergeCell ref="POU4:POV4"/>
    <mergeCell ref="POW4:POX4"/>
    <mergeCell ref="POE4:POF4"/>
    <mergeCell ref="POG4:POH4"/>
    <mergeCell ref="POI4:POJ4"/>
    <mergeCell ref="POK4:POL4"/>
    <mergeCell ref="POM4:PON4"/>
    <mergeCell ref="PNU4:PNV4"/>
    <mergeCell ref="PNW4:PNX4"/>
    <mergeCell ref="PNY4:PNZ4"/>
    <mergeCell ref="POA4:POB4"/>
    <mergeCell ref="POC4:POD4"/>
    <mergeCell ref="PNK4:PNL4"/>
    <mergeCell ref="PNM4:PNN4"/>
    <mergeCell ref="PNO4:PNP4"/>
    <mergeCell ref="PNQ4:PNR4"/>
    <mergeCell ref="PNS4:PNT4"/>
    <mergeCell ref="PNA4:PNB4"/>
    <mergeCell ref="PNC4:PND4"/>
    <mergeCell ref="PNE4:PNF4"/>
    <mergeCell ref="PNG4:PNH4"/>
    <mergeCell ref="PNI4:PNJ4"/>
    <mergeCell ref="PMQ4:PMR4"/>
    <mergeCell ref="PMS4:PMT4"/>
    <mergeCell ref="PMU4:PMV4"/>
    <mergeCell ref="PMW4:PMX4"/>
    <mergeCell ref="PMY4:PMZ4"/>
    <mergeCell ref="PMG4:PMH4"/>
    <mergeCell ref="PMI4:PMJ4"/>
    <mergeCell ref="PMK4:PML4"/>
    <mergeCell ref="PMM4:PMN4"/>
    <mergeCell ref="PMO4:PMP4"/>
    <mergeCell ref="PLW4:PLX4"/>
    <mergeCell ref="PLY4:PLZ4"/>
    <mergeCell ref="PMA4:PMB4"/>
    <mergeCell ref="PMC4:PMD4"/>
    <mergeCell ref="PME4:PMF4"/>
    <mergeCell ref="PLM4:PLN4"/>
    <mergeCell ref="PLO4:PLP4"/>
    <mergeCell ref="PLQ4:PLR4"/>
    <mergeCell ref="PLS4:PLT4"/>
    <mergeCell ref="PLU4:PLV4"/>
    <mergeCell ref="PLC4:PLD4"/>
    <mergeCell ref="PLE4:PLF4"/>
    <mergeCell ref="PLG4:PLH4"/>
    <mergeCell ref="PLI4:PLJ4"/>
    <mergeCell ref="PLK4:PLL4"/>
    <mergeCell ref="PKS4:PKT4"/>
    <mergeCell ref="PKU4:PKV4"/>
    <mergeCell ref="PKW4:PKX4"/>
    <mergeCell ref="PKY4:PKZ4"/>
    <mergeCell ref="PLA4:PLB4"/>
    <mergeCell ref="PKI4:PKJ4"/>
    <mergeCell ref="PKK4:PKL4"/>
    <mergeCell ref="PKM4:PKN4"/>
    <mergeCell ref="PKO4:PKP4"/>
    <mergeCell ref="PKQ4:PKR4"/>
    <mergeCell ref="PJY4:PJZ4"/>
    <mergeCell ref="PKA4:PKB4"/>
    <mergeCell ref="PKC4:PKD4"/>
    <mergeCell ref="PKE4:PKF4"/>
    <mergeCell ref="PKG4:PKH4"/>
    <mergeCell ref="PJO4:PJP4"/>
    <mergeCell ref="PJQ4:PJR4"/>
    <mergeCell ref="PJS4:PJT4"/>
    <mergeCell ref="PJU4:PJV4"/>
    <mergeCell ref="PJW4:PJX4"/>
    <mergeCell ref="PJE4:PJF4"/>
    <mergeCell ref="PJG4:PJH4"/>
    <mergeCell ref="PJI4:PJJ4"/>
    <mergeCell ref="PJK4:PJL4"/>
    <mergeCell ref="PJM4:PJN4"/>
    <mergeCell ref="PIU4:PIV4"/>
    <mergeCell ref="PIW4:PIX4"/>
    <mergeCell ref="PIY4:PIZ4"/>
    <mergeCell ref="PJA4:PJB4"/>
    <mergeCell ref="PJC4:PJD4"/>
    <mergeCell ref="PIK4:PIL4"/>
    <mergeCell ref="PIM4:PIN4"/>
    <mergeCell ref="PIO4:PIP4"/>
    <mergeCell ref="PIQ4:PIR4"/>
    <mergeCell ref="PIS4:PIT4"/>
    <mergeCell ref="PIA4:PIB4"/>
    <mergeCell ref="PIC4:PID4"/>
    <mergeCell ref="PIE4:PIF4"/>
    <mergeCell ref="PIG4:PIH4"/>
    <mergeCell ref="PII4:PIJ4"/>
    <mergeCell ref="PHQ4:PHR4"/>
    <mergeCell ref="PHS4:PHT4"/>
    <mergeCell ref="PHU4:PHV4"/>
    <mergeCell ref="PHW4:PHX4"/>
    <mergeCell ref="PHY4:PHZ4"/>
    <mergeCell ref="PHG4:PHH4"/>
    <mergeCell ref="PHI4:PHJ4"/>
    <mergeCell ref="PHK4:PHL4"/>
    <mergeCell ref="PHM4:PHN4"/>
    <mergeCell ref="PHO4:PHP4"/>
    <mergeCell ref="PGW4:PGX4"/>
    <mergeCell ref="PGY4:PGZ4"/>
    <mergeCell ref="PHA4:PHB4"/>
    <mergeCell ref="PHC4:PHD4"/>
    <mergeCell ref="PHE4:PHF4"/>
    <mergeCell ref="PGM4:PGN4"/>
    <mergeCell ref="PGO4:PGP4"/>
    <mergeCell ref="PGQ4:PGR4"/>
    <mergeCell ref="PGS4:PGT4"/>
    <mergeCell ref="PGU4:PGV4"/>
    <mergeCell ref="PGC4:PGD4"/>
    <mergeCell ref="PGE4:PGF4"/>
    <mergeCell ref="PGG4:PGH4"/>
    <mergeCell ref="PGI4:PGJ4"/>
    <mergeCell ref="PGK4:PGL4"/>
    <mergeCell ref="PFS4:PFT4"/>
    <mergeCell ref="PFU4:PFV4"/>
    <mergeCell ref="PFW4:PFX4"/>
    <mergeCell ref="PFY4:PFZ4"/>
    <mergeCell ref="PGA4:PGB4"/>
    <mergeCell ref="PFI4:PFJ4"/>
    <mergeCell ref="PFK4:PFL4"/>
    <mergeCell ref="PFM4:PFN4"/>
    <mergeCell ref="PFO4:PFP4"/>
    <mergeCell ref="PFQ4:PFR4"/>
    <mergeCell ref="PEY4:PEZ4"/>
    <mergeCell ref="PFA4:PFB4"/>
    <mergeCell ref="PFC4:PFD4"/>
    <mergeCell ref="PFE4:PFF4"/>
    <mergeCell ref="PFG4:PFH4"/>
    <mergeCell ref="PEO4:PEP4"/>
    <mergeCell ref="PEQ4:PER4"/>
    <mergeCell ref="PES4:PET4"/>
    <mergeCell ref="PEU4:PEV4"/>
    <mergeCell ref="PEW4:PEX4"/>
    <mergeCell ref="PEE4:PEF4"/>
    <mergeCell ref="PEG4:PEH4"/>
    <mergeCell ref="PEI4:PEJ4"/>
    <mergeCell ref="PEK4:PEL4"/>
    <mergeCell ref="PEM4:PEN4"/>
    <mergeCell ref="PDU4:PDV4"/>
    <mergeCell ref="PDW4:PDX4"/>
    <mergeCell ref="PDY4:PDZ4"/>
    <mergeCell ref="PEA4:PEB4"/>
    <mergeCell ref="PEC4:PED4"/>
    <mergeCell ref="PDK4:PDL4"/>
    <mergeCell ref="PDM4:PDN4"/>
    <mergeCell ref="PDO4:PDP4"/>
    <mergeCell ref="PDQ4:PDR4"/>
    <mergeCell ref="PDS4:PDT4"/>
    <mergeCell ref="PDA4:PDB4"/>
    <mergeCell ref="PDC4:PDD4"/>
    <mergeCell ref="PDE4:PDF4"/>
    <mergeCell ref="PDG4:PDH4"/>
    <mergeCell ref="PDI4:PDJ4"/>
    <mergeCell ref="PCQ4:PCR4"/>
    <mergeCell ref="PCS4:PCT4"/>
    <mergeCell ref="PCU4:PCV4"/>
    <mergeCell ref="PCW4:PCX4"/>
    <mergeCell ref="PCY4:PCZ4"/>
    <mergeCell ref="PCG4:PCH4"/>
    <mergeCell ref="PCI4:PCJ4"/>
    <mergeCell ref="PCK4:PCL4"/>
    <mergeCell ref="PCM4:PCN4"/>
    <mergeCell ref="PCO4:PCP4"/>
    <mergeCell ref="PBW4:PBX4"/>
    <mergeCell ref="PBY4:PBZ4"/>
    <mergeCell ref="PCA4:PCB4"/>
    <mergeCell ref="PCC4:PCD4"/>
    <mergeCell ref="PCE4:PCF4"/>
    <mergeCell ref="PBM4:PBN4"/>
    <mergeCell ref="PBO4:PBP4"/>
    <mergeCell ref="PBQ4:PBR4"/>
    <mergeCell ref="PBS4:PBT4"/>
    <mergeCell ref="PBU4:PBV4"/>
    <mergeCell ref="PBC4:PBD4"/>
    <mergeCell ref="PBE4:PBF4"/>
    <mergeCell ref="PBG4:PBH4"/>
    <mergeCell ref="PBI4:PBJ4"/>
    <mergeCell ref="PBK4:PBL4"/>
    <mergeCell ref="PAS4:PAT4"/>
    <mergeCell ref="PAU4:PAV4"/>
    <mergeCell ref="PAW4:PAX4"/>
    <mergeCell ref="PAY4:PAZ4"/>
    <mergeCell ref="PBA4:PBB4"/>
    <mergeCell ref="PAI4:PAJ4"/>
    <mergeCell ref="PAK4:PAL4"/>
    <mergeCell ref="PAM4:PAN4"/>
    <mergeCell ref="PAO4:PAP4"/>
    <mergeCell ref="PAQ4:PAR4"/>
    <mergeCell ref="OZY4:OZZ4"/>
    <mergeCell ref="PAA4:PAB4"/>
    <mergeCell ref="PAC4:PAD4"/>
    <mergeCell ref="PAE4:PAF4"/>
    <mergeCell ref="PAG4:PAH4"/>
    <mergeCell ref="OZO4:OZP4"/>
    <mergeCell ref="OZQ4:OZR4"/>
    <mergeCell ref="OZS4:OZT4"/>
    <mergeCell ref="OZU4:OZV4"/>
    <mergeCell ref="OZW4:OZX4"/>
    <mergeCell ref="OZE4:OZF4"/>
    <mergeCell ref="OZG4:OZH4"/>
    <mergeCell ref="OZI4:OZJ4"/>
    <mergeCell ref="OZK4:OZL4"/>
    <mergeCell ref="OZM4:OZN4"/>
    <mergeCell ref="OYU4:OYV4"/>
    <mergeCell ref="OYW4:OYX4"/>
    <mergeCell ref="OYY4:OYZ4"/>
    <mergeCell ref="OZA4:OZB4"/>
    <mergeCell ref="OZC4:OZD4"/>
    <mergeCell ref="OYK4:OYL4"/>
    <mergeCell ref="OYM4:OYN4"/>
    <mergeCell ref="OYO4:OYP4"/>
    <mergeCell ref="OYQ4:OYR4"/>
    <mergeCell ref="OYS4:OYT4"/>
    <mergeCell ref="OYA4:OYB4"/>
    <mergeCell ref="OYC4:OYD4"/>
    <mergeCell ref="OYE4:OYF4"/>
    <mergeCell ref="OYG4:OYH4"/>
    <mergeCell ref="OYI4:OYJ4"/>
    <mergeCell ref="OXQ4:OXR4"/>
    <mergeCell ref="OXS4:OXT4"/>
    <mergeCell ref="OXU4:OXV4"/>
    <mergeCell ref="OXW4:OXX4"/>
    <mergeCell ref="OXY4:OXZ4"/>
    <mergeCell ref="OXG4:OXH4"/>
    <mergeCell ref="OXI4:OXJ4"/>
    <mergeCell ref="OXK4:OXL4"/>
    <mergeCell ref="OXM4:OXN4"/>
    <mergeCell ref="OXO4:OXP4"/>
    <mergeCell ref="OWW4:OWX4"/>
    <mergeCell ref="OWY4:OWZ4"/>
    <mergeCell ref="OXA4:OXB4"/>
    <mergeCell ref="OXC4:OXD4"/>
    <mergeCell ref="OXE4:OXF4"/>
    <mergeCell ref="OWM4:OWN4"/>
    <mergeCell ref="OWO4:OWP4"/>
    <mergeCell ref="OWQ4:OWR4"/>
    <mergeCell ref="OWS4:OWT4"/>
    <mergeCell ref="OWU4:OWV4"/>
    <mergeCell ref="OWC4:OWD4"/>
    <mergeCell ref="OWE4:OWF4"/>
    <mergeCell ref="OWG4:OWH4"/>
    <mergeCell ref="OWI4:OWJ4"/>
    <mergeCell ref="OWK4:OWL4"/>
    <mergeCell ref="OVS4:OVT4"/>
    <mergeCell ref="OVU4:OVV4"/>
    <mergeCell ref="OVW4:OVX4"/>
    <mergeCell ref="OVY4:OVZ4"/>
    <mergeCell ref="OWA4:OWB4"/>
    <mergeCell ref="OVI4:OVJ4"/>
    <mergeCell ref="OVK4:OVL4"/>
    <mergeCell ref="OVM4:OVN4"/>
    <mergeCell ref="OVO4:OVP4"/>
    <mergeCell ref="OVQ4:OVR4"/>
    <mergeCell ref="OUY4:OUZ4"/>
    <mergeCell ref="OVA4:OVB4"/>
    <mergeCell ref="OVC4:OVD4"/>
    <mergeCell ref="OVE4:OVF4"/>
    <mergeCell ref="OVG4:OVH4"/>
    <mergeCell ref="OUO4:OUP4"/>
    <mergeCell ref="OUQ4:OUR4"/>
    <mergeCell ref="OUS4:OUT4"/>
    <mergeCell ref="OUU4:OUV4"/>
    <mergeCell ref="OUW4:OUX4"/>
    <mergeCell ref="OUE4:OUF4"/>
    <mergeCell ref="OUG4:OUH4"/>
    <mergeCell ref="OUI4:OUJ4"/>
    <mergeCell ref="OUK4:OUL4"/>
    <mergeCell ref="OUM4:OUN4"/>
    <mergeCell ref="OTU4:OTV4"/>
    <mergeCell ref="OTW4:OTX4"/>
    <mergeCell ref="OTY4:OTZ4"/>
    <mergeCell ref="OUA4:OUB4"/>
    <mergeCell ref="OUC4:OUD4"/>
    <mergeCell ref="OTK4:OTL4"/>
    <mergeCell ref="OTM4:OTN4"/>
    <mergeCell ref="OTO4:OTP4"/>
    <mergeCell ref="OTQ4:OTR4"/>
    <mergeCell ref="OTS4:OTT4"/>
    <mergeCell ref="OTA4:OTB4"/>
    <mergeCell ref="OTC4:OTD4"/>
    <mergeCell ref="OTE4:OTF4"/>
    <mergeCell ref="OTG4:OTH4"/>
    <mergeCell ref="OTI4:OTJ4"/>
    <mergeCell ref="OSQ4:OSR4"/>
    <mergeCell ref="OSS4:OST4"/>
    <mergeCell ref="OSU4:OSV4"/>
    <mergeCell ref="OSW4:OSX4"/>
    <mergeCell ref="OSY4:OSZ4"/>
    <mergeCell ref="OSG4:OSH4"/>
    <mergeCell ref="OSI4:OSJ4"/>
    <mergeCell ref="OSK4:OSL4"/>
    <mergeCell ref="OSM4:OSN4"/>
    <mergeCell ref="OSO4:OSP4"/>
    <mergeCell ref="ORW4:ORX4"/>
    <mergeCell ref="ORY4:ORZ4"/>
    <mergeCell ref="OSA4:OSB4"/>
    <mergeCell ref="OSC4:OSD4"/>
    <mergeCell ref="OSE4:OSF4"/>
    <mergeCell ref="ORM4:ORN4"/>
    <mergeCell ref="ORO4:ORP4"/>
    <mergeCell ref="ORQ4:ORR4"/>
    <mergeCell ref="ORS4:ORT4"/>
    <mergeCell ref="ORU4:ORV4"/>
    <mergeCell ref="ORC4:ORD4"/>
    <mergeCell ref="ORE4:ORF4"/>
    <mergeCell ref="ORG4:ORH4"/>
    <mergeCell ref="ORI4:ORJ4"/>
    <mergeCell ref="ORK4:ORL4"/>
    <mergeCell ref="OQS4:OQT4"/>
    <mergeCell ref="OQU4:OQV4"/>
    <mergeCell ref="OQW4:OQX4"/>
    <mergeCell ref="OQY4:OQZ4"/>
    <mergeCell ref="ORA4:ORB4"/>
    <mergeCell ref="OQI4:OQJ4"/>
    <mergeCell ref="OQK4:OQL4"/>
    <mergeCell ref="OQM4:OQN4"/>
    <mergeCell ref="OQO4:OQP4"/>
    <mergeCell ref="OQQ4:OQR4"/>
    <mergeCell ref="OPY4:OPZ4"/>
    <mergeCell ref="OQA4:OQB4"/>
    <mergeCell ref="OQC4:OQD4"/>
    <mergeCell ref="OQE4:OQF4"/>
    <mergeCell ref="OQG4:OQH4"/>
    <mergeCell ref="OPO4:OPP4"/>
    <mergeCell ref="OPQ4:OPR4"/>
    <mergeCell ref="OPS4:OPT4"/>
    <mergeCell ref="OPU4:OPV4"/>
    <mergeCell ref="OPW4:OPX4"/>
    <mergeCell ref="OPE4:OPF4"/>
    <mergeCell ref="OPG4:OPH4"/>
    <mergeCell ref="OPI4:OPJ4"/>
    <mergeCell ref="OPK4:OPL4"/>
    <mergeCell ref="OPM4:OPN4"/>
    <mergeCell ref="OOU4:OOV4"/>
    <mergeCell ref="OOW4:OOX4"/>
    <mergeCell ref="OOY4:OOZ4"/>
    <mergeCell ref="OPA4:OPB4"/>
    <mergeCell ref="OPC4:OPD4"/>
    <mergeCell ref="OOK4:OOL4"/>
    <mergeCell ref="OOM4:OON4"/>
    <mergeCell ref="OOO4:OOP4"/>
    <mergeCell ref="OOQ4:OOR4"/>
    <mergeCell ref="OOS4:OOT4"/>
    <mergeCell ref="OOA4:OOB4"/>
    <mergeCell ref="OOC4:OOD4"/>
    <mergeCell ref="OOE4:OOF4"/>
    <mergeCell ref="OOG4:OOH4"/>
    <mergeCell ref="OOI4:OOJ4"/>
    <mergeCell ref="ONQ4:ONR4"/>
    <mergeCell ref="ONS4:ONT4"/>
    <mergeCell ref="ONU4:ONV4"/>
    <mergeCell ref="ONW4:ONX4"/>
    <mergeCell ref="ONY4:ONZ4"/>
    <mergeCell ref="ONG4:ONH4"/>
    <mergeCell ref="ONI4:ONJ4"/>
    <mergeCell ref="ONK4:ONL4"/>
    <mergeCell ref="ONM4:ONN4"/>
    <mergeCell ref="ONO4:ONP4"/>
    <mergeCell ref="OMW4:OMX4"/>
    <mergeCell ref="OMY4:OMZ4"/>
    <mergeCell ref="ONA4:ONB4"/>
    <mergeCell ref="ONC4:OND4"/>
    <mergeCell ref="ONE4:ONF4"/>
    <mergeCell ref="OMM4:OMN4"/>
    <mergeCell ref="OMO4:OMP4"/>
    <mergeCell ref="OMQ4:OMR4"/>
    <mergeCell ref="OMS4:OMT4"/>
    <mergeCell ref="OMU4:OMV4"/>
    <mergeCell ref="OMC4:OMD4"/>
    <mergeCell ref="OME4:OMF4"/>
    <mergeCell ref="OMG4:OMH4"/>
    <mergeCell ref="OMI4:OMJ4"/>
    <mergeCell ref="OMK4:OML4"/>
    <mergeCell ref="OLS4:OLT4"/>
    <mergeCell ref="OLU4:OLV4"/>
    <mergeCell ref="OLW4:OLX4"/>
    <mergeCell ref="OLY4:OLZ4"/>
    <mergeCell ref="OMA4:OMB4"/>
    <mergeCell ref="OLI4:OLJ4"/>
    <mergeCell ref="OLK4:OLL4"/>
    <mergeCell ref="OLM4:OLN4"/>
    <mergeCell ref="OLO4:OLP4"/>
    <mergeCell ref="OLQ4:OLR4"/>
    <mergeCell ref="OKY4:OKZ4"/>
    <mergeCell ref="OLA4:OLB4"/>
    <mergeCell ref="OLC4:OLD4"/>
    <mergeCell ref="OLE4:OLF4"/>
    <mergeCell ref="OLG4:OLH4"/>
    <mergeCell ref="OKO4:OKP4"/>
    <mergeCell ref="OKQ4:OKR4"/>
    <mergeCell ref="OKS4:OKT4"/>
    <mergeCell ref="OKU4:OKV4"/>
    <mergeCell ref="OKW4:OKX4"/>
    <mergeCell ref="OKE4:OKF4"/>
    <mergeCell ref="OKG4:OKH4"/>
    <mergeCell ref="OKI4:OKJ4"/>
    <mergeCell ref="OKK4:OKL4"/>
    <mergeCell ref="OKM4:OKN4"/>
    <mergeCell ref="OJU4:OJV4"/>
    <mergeCell ref="OJW4:OJX4"/>
    <mergeCell ref="OJY4:OJZ4"/>
    <mergeCell ref="OKA4:OKB4"/>
    <mergeCell ref="OKC4:OKD4"/>
    <mergeCell ref="OJK4:OJL4"/>
    <mergeCell ref="OJM4:OJN4"/>
    <mergeCell ref="OJO4:OJP4"/>
    <mergeCell ref="OJQ4:OJR4"/>
    <mergeCell ref="OJS4:OJT4"/>
    <mergeCell ref="OJA4:OJB4"/>
    <mergeCell ref="OJC4:OJD4"/>
    <mergeCell ref="OJE4:OJF4"/>
    <mergeCell ref="OJG4:OJH4"/>
    <mergeCell ref="OJI4:OJJ4"/>
    <mergeCell ref="OIQ4:OIR4"/>
    <mergeCell ref="OIS4:OIT4"/>
    <mergeCell ref="OIU4:OIV4"/>
    <mergeCell ref="OIW4:OIX4"/>
    <mergeCell ref="OIY4:OIZ4"/>
    <mergeCell ref="OIG4:OIH4"/>
    <mergeCell ref="OII4:OIJ4"/>
    <mergeCell ref="OIK4:OIL4"/>
    <mergeCell ref="OIM4:OIN4"/>
    <mergeCell ref="OIO4:OIP4"/>
    <mergeCell ref="OHW4:OHX4"/>
    <mergeCell ref="OHY4:OHZ4"/>
    <mergeCell ref="OIA4:OIB4"/>
    <mergeCell ref="OIC4:OID4"/>
    <mergeCell ref="OIE4:OIF4"/>
    <mergeCell ref="OHM4:OHN4"/>
    <mergeCell ref="OHO4:OHP4"/>
    <mergeCell ref="OHQ4:OHR4"/>
    <mergeCell ref="OHS4:OHT4"/>
    <mergeCell ref="OHU4:OHV4"/>
    <mergeCell ref="OHC4:OHD4"/>
    <mergeCell ref="OHE4:OHF4"/>
    <mergeCell ref="OHG4:OHH4"/>
    <mergeCell ref="OHI4:OHJ4"/>
    <mergeCell ref="OHK4:OHL4"/>
    <mergeCell ref="OGS4:OGT4"/>
    <mergeCell ref="OGU4:OGV4"/>
    <mergeCell ref="OGW4:OGX4"/>
    <mergeCell ref="OGY4:OGZ4"/>
    <mergeCell ref="OHA4:OHB4"/>
    <mergeCell ref="OGI4:OGJ4"/>
    <mergeCell ref="OGK4:OGL4"/>
    <mergeCell ref="OGM4:OGN4"/>
    <mergeCell ref="OGO4:OGP4"/>
    <mergeCell ref="OGQ4:OGR4"/>
    <mergeCell ref="OFY4:OFZ4"/>
    <mergeCell ref="OGA4:OGB4"/>
    <mergeCell ref="OGC4:OGD4"/>
    <mergeCell ref="OGE4:OGF4"/>
    <mergeCell ref="OGG4:OGH4"/>
    <mergeCell ref="OFO4:OFP4"/>
    <mergeCell ref="OFQ4:OFR4"/>
    <mergeCell ref="OFS4:OFT4"/>
    <mergeCell ref="OFU4:OFV4"/>
    <mergeCell ref="OFW4:OFX4"/>
    <mergeCell ref="OFE4:OFF4"/>
    <mergeCell ref="OFG4:OFH4"/>
    <mergeCell ref="OFI4:OFJ4"/>
    <mergeCell ref="OFK4:OFL4"/>
    <mergeCell ref="OFM4:OFN4"/>
    <mergeCell ref="OEU4:OEV4"/>
    <mergeCell ref="OEW4:OEX4"/>
    <mergeCell ref="OEY4:OEZ4"/>
    <mergeCell ref="OFA4:OFB4"/>
    <mergeCell ref="OFC4:OFD4"/>
    <mergeCell ref="OEK4:OEL4"/>
    <mergeCell ref="OEM4:OEN4"/>
    <mergeCell ref="OEO4:OEP4"/>
    <mergeCell ref="OEQ4:OER4"/>
    <mergeCell ref="OES4:OET4"/>
    <mergeCell ref="OEA4:OEB4"/>
    <mergeCell ref="OEC4:OED4"/>
    <mergeCell ref="OEE4:OEF4"/>
    <mergeCell ref="OEG4:OEH4"/>
    <mergeCell ref="OEI4:OEJ4"/>
    <mergeCell ref="ODQ4:ODR4"/>
    <mergeCell ref="ODS4:ODT4"/>
    <mergeCell ref="ODU4:ODV4"/>
    <mergeCell ref="ODW4:ODX4"/>
    <mergeCell ref="ODY4:ODZ4"/>
    <mergeCell ref="ODG4:ODH4"/>
    <mergeCell ref="ODI4:ODJ4"/>
    <mergeCell ref="ODK4:ODL4"/>
    <mergeCell ref="ODM4:ODN4"/>
    <mergeCell ref="ODO4:ODP4"/>
    <mergeCell ref="OCW4:OCX4"/>
    <mergeCell ref="OCY4:OCZ4"/>
    <mergeCell ref="ODA4:ODB4"/>
    <mergeCell ref="ODC4:ODD4"/>
    <mergeCell ref="ODE4:ODF4"/>
    <mergeCell ref="OCM4:OCN4"/>
    <mergeCell ref="OCO4:OCP4"/>
    <mergeCell ref="OCQ4:OCR4"/>
    <mergeCell ref="OCS4:OCT4"/>
    <mergeCell ref="OCU4:OCV4"/>
    <mergeCell ref="OCC4:OCD4"/>
    <mergeCell ref="OCE4:OCF4"/>
    <mergeCell ref="OCG4:OCH4"/>
    <mergeCell ref="OCI4:OCJ4"/>
    <mergeCell ref="OCK4:OCL4"/>
    <mergeCell ref="OBS4:OBT4"/>
    <mergeCell ref="OBU4:OBV4"/>
    <mergeCell ref="OBW4:OBX4"/>
    <mergeCell ref="OBY4:OBZ4"/>
    <mergeCell ref="OCA4:OCB4"/>
    <mergeCell ref="OBI4:OBJ4"/>
    <mergeCell ref="OBK4:OBL4"/>
    <mergeCell ref="OBM4:OBN4"/>
    <mergeCell ref="OBO4:OBP4"/>
    <mergeCell ref="OBQ4:OBR4"/>
    <mergeCell ref="OAY4:OAZ4"/>
    <mergeCell ref="OBA4:OBB4"/>
    <mergeCell ref="OBC4:OBD4"/>
    <mergeCell ref="OBE4:OBF4"/>
    <mergeCell ref="OBG4:OBH4"/>
    <mergeCell ref="OAO4:OAP4"/>
    <mergeCell ref="OAQ4:OAR4"/>
    <mergeCell ref="OAS4:OAT4"/>
    <mergeCell ref="OAU4:OAV4"/>
    <mergeCell ref="OAW4:OAX4"/>
    <mergeCell ref="OAE4:OAF4"/>
    <mergeCell ref="OAG4:OAH4"/>
    <mergeCell ref="OAI4:OAJ4"/>
    <mergeCell ref="OAK4:OAL4"/>
    <mergeCell ref="OAM4:OAN4"/>
    <mergeCell ref="NZU4:NZV4"/>
    <mergeCell ref="NZW4:NZX4"/>
    <mergeCell ref="NZY4:NZZ4"/>
    <mergeCell ref="OAA4:OAB4"/>
    <mergeCell ref="OAC4:OAD4"/>
    <mergeCell ref="NZK4:NZL4"/>
    <mergeCell ref="NZM4:NZN4"/>
    <mergeCell ref="NZO4:NZP4"/>
    <mergeCell ref="NZQ4:NZR4"/>
    <mergeCell ref="NZS4:NZT4"/>
    <mergeCell ref="NZA4:NZB4"/>
    <mergeCell ref="NZC4:NZD4"/>
    <mergeCell ref="NZE4:NZF4"/>
    <mergeCell ref="NZG4:NZH4"/>
    <mergeCell ref="NZI4:NZJ4"/>
    <mergeCell ref="NYQ4:NYR4"/>
    <mergeCell ref="NYS4:NYT4"/>
    <mergeCell ref="NYU4:NYV4"/>
    <mergeCell ref="NYW4:NYX4"/>
    <mergeCell ref="NYY4:NYZ4"/>
    <mergeCell ref="NYG4:NYH4"/>
    <mergeCell ref="NYI4:NYJ4"/>
    <mergeCell ref="NYK4:NYL4"/>
    <mergeCell ref="NYM4:NYN4"/>
    <mergeCell ref="NYO4:NYP4"/>
    <mergeCell ref="NXW4:NXX4"/>
    <mergeCell ref="NXY4:NXZ4"/>
    <mergeCell ref="NYA4:NYB4"/>
    <mergeCell ref="NYC4:NYD4"/>
    <mergeCell ref="NYE4:NYF4"/>
    <mergeCell ref="NXM4:NXN4"/>
    <mergeCell ref="NXO4:NXP4"/>
    <mergeCell ref="NXQ4:NXR4"/>
    <mergeCell ref="NXS4:NXT4"/>
    <mergeCell ref="NXU4:NXV4"/>
    <mergeCell ref="NXC4:NXD4"/>
    <mergeCell ref="NXE4:NXF4"/>
    <mergeCell ref="NXG4:NXH4"/>
    <mergeCell ref="NXI4:NXJ4"/>
    <mergeCell ref="NXK4:NXL4"/>
    <mergeCell ref="NWS4:NWT4"/>
    <mergeCell ref="NWU4:NWV4"/>
    <mergeCell ref="NWW4:NWX4"/>
    <mergeCell ref="NWY4:NWZ4"/>
    <mergeCell ref="NXA4:NXB4"/>
    <mergeCell ref="NWI4:NWJ4"/>
    <mergeCell ref="NWK4:NWL4"/>
    <mergeCell ref="NWM4:NWN4"/>
    <mergeCell ref="NWO4:NWP4"/>
    <mergeCell ref="NWQ4:NWR4"/>
    <mergeCell ref="NVY4:NVZ4"/>
    <mergeCell ref="NWA4:NWB4"/>
    <mergeCell ref="NWC4:NWD4"/>
    <mergeCell ref="NWE4:NWF4"/>
    <mergeCell ref="NWG4:NWH4"/>
    <mergeCell ref="NVO4:NVP4"/>
    <mergeCell ref="NVQ4:NVR4"/>
    <mergeCell ref="NVS4:NVT4"/>
    <mergeCell ref="NVU4:NVV4"/>
    <mergeCell ref="NVW4:NVX4"/>
    <mergeCell ref="NVE4:NVF4"/>
    <mergeCell ref="NVG4:NVH4"/>
    <mergeCell ref="NVI4:NVJ4"/>
    <mergeCell ref="NVK4:NVL4"/>
    <mergeCell ref="NVM4:NVN4"/>
    <mergeCell ref="NUU4:NUV4"/>
    <mergeCell ref="NUW4:NUX4"/>
    <mergeCell ref="NUY4:NUZ4"/>
    <mergeCell ref="NVA4:NVB4"/>
    <mergeCell ref="NVC4:NVD4"/>
    <mergeCell ref="NUK4:NUL4"/>
    <mergeCell ref="NUM4:NUN4"/>
    <mergeCell ref="NUO4:NUP4"/>
    <mergeCell ref="NUQ4:NUR4"/>
    <mergeCell ref="NUS4:NUT4"/>
    <mergeCell ref="NUA4:NUB4"/>
    <mergeCell ref="NUC4:NUD4"/>
    <mergeCell ref="NUE4:NUF4"/>
    <mergeCell ref="NUG4:NUH4"/>
    <mergeCell ref="NUI4:NUJ4"/>
    <mergeCell ref="NTQ4:NTR4"/>
    <mergeCell ref="NTS4:NTT4"/>
    <mergeCell ref="NTU4:NTV4"/>
    <mergeCell ref="NTW4:NTX4"/>
    <mergeCell ref="NTY4:NTZ4"/>
    <mergeCell ref="NTG4:NTH4"/>
    <mergeCell ref="NTI4:NTJ4"/>
    <mergeCell ref="NTK4:NTL4"/>
    <mergeCell ref="NTM4:NTN4"/>
    <mergeCell ref="NTO4:NTP4"/>
    <mergeCell ref="NSW4:NSX4"/>
    <mergeCell ref="NSY4:NSZ4"/>
    <mergeCell ref="NTA4:NTB4"/>
    <mergeCell ref="NTC4:NTD4"/>
    <mergeCell ref="NTE4:NTF4"/>
    <mergeCell ref="NSM4:NSN4"/>
    <mergeCell ref="NSO4:NSP4"/>
    <mergeCell ref="NSQ4:NSR4"/>
    <mergeCell ref="NSS4:NST4"/>
    <mergeCell ref="NSU4:NSV4"/>
    <mergeCell ref="NSC4:NSD4"/>
    <mergeCell ref="NSE4:NSF4"/>
    <mergeCell ref="NSG4:NSH4"/>
    <mergeCell ref="NSI4:NSJ4"/>
    <mergeCell ref="NSK4:NSL4"/>
    <mergeCell ref="NRS4:NRT4"/>
    <mergeCell ref="NRU4:NRV4"/>
    <mergeCell ref="NRW4:NRX4"/>
    <mergeCell ref="NRY4:NRZ4"/>
    <mergeCell ref="NSA4:NSB4"/>
    <mergeCell ref="NRI4:NRJ4"/>
    <mergeCell ref="NRK4:NRL4"/>
    <mergeCell ref="NRM4:NRN4"/>
    <mergeCell ref="NRO4:NRP4"/>
    <mergeCell ref="NRQ4:NRR4"/>
    <mergeCell ref="NQY4:NQZ4"/>
    <mergeCell ref="NRA4:NRB4"/>
    <mergeCell ref="NRC4:NRD4"/>
    <mergeCell ref="NRE4:NRF4"/>
    <mergeCell ref="NRG4:NRH4"/>
    <mergeCell ref="NQO4:NQP4"/>
    <mergeCell ref="NQQ4:NQR4"/>
    <mergeCell ref="NQS4:NQT4"/>
    <mergeCell ref="NQU4:NQV4"/>
    <mergeCell ref="NQW4:NQX4"/>
    <mergeCell ref="NQE4:NQF4"/>
    <mergeCell ref="NQG4:NQH4"/>
    <mergeCell ref="NQI4:NQJ4"/>
    <mergeCell ref="NQK4:NQL4"/>
    <mergeCell ref="NQM4:NQN4"/>
    <mergeCell ref="NPU4:NPV4"/>
    <mergeCell ref="NPW4:NPX4"/>
    <mergeCell ref="NPY4:NPZ4"/>
    <mergeCell ref="NQA4:NQB4"/>
    <mergeCell ref="NQC4:NQD4"/>
    <mergeCell ref="NPK4:NPL4"/>
    <mergeCell ref="NPM4:NPN4"/>
    <mergeCell ref="NPO4:NPP4"/>
    <mergeCell ref="NPQ4:NPR4"/>
    <mergeCell ref="NPS4:NPT4"/>
    <mergeCell ref="NPA4:NPB4"/>
    <mergeCell ref="NPC4:NPD4"/>
    <mergeCell ref="NPE4:NPF4"/>
    <mergeCell ref="NPG4:NPH4"/>
    <mergeCell ref="NPI4:NPJ4"/>
    <mergeCell ref="NOQ4:NOR4"/>
    <mergeCell ref="NOS4:NOT4"/>
    <mergeCell ref="NOU4:NOV4"/>
    <mergeCell ref="NOW4:NOX4"/>
    <mergeCell ref="NOY4:NOZ4"/>
    <mergeCell ref="NOG4:NOH4"/>
    <mergeCell ref="NOI4:NOJ4"/>
    <mergeCell ref="NOK4:NOL4"/>
    <mergeCell ref="NOM4:NON4"/>
    <mergeCell ref="NOO4:NOP4"/>
    <mergeCell ref="NNW4:NNX4"/>
    <mergeCell ref="NNY4:NNZ4"/>
    <mergeCell ref="NOA4:NOB4"/>
    <mergeCell ref="NOC4:NOD4"/>
    <mergeCell ref="NOE4:NOF4"/>
    <mergeCell ref="NNM4:NNN4"/>
    <mergeCell ref="NNO4:NNP4"/>
    <mergeCell ref="NNQ4:NNR4"/>
    <mergeCell ref="NNS4:NNT4"/>
    <mergeCell ref="NNU4:NNV4"/>
    <mergeCell ref="NNC4:NND4"/>
    <mergeCell ref="NNE4:NNF4"/>
    <mergeCell ref="NNG4:NNH4"/>
    <mergeCell ref="NNI4:NNJ4"/>
    <mergeCell ref="NNK4:NNL4"/>
    <mergeCell ref="NMS4:NMT4"/>
    <mergeCell ref="NMU4:NMV4"/>
    <mergeCell ref="NMW4:NMX4"/>
    <mergeCell ref="NMY4:NMZ4"/>
    <mergeCell ref="NNA4:NNB4"/>
    <mergeCell ref="NMI4:NMJ4"/>
    <mergeCell ref="NMK4:NML4"/>
    <mergeCell ref="NMM4:NMN4"/>
    <mergeCell ref="NMO4:NMP4"/>
    <mergeCell ref="NMQ4:NMR4"/>
    <mergeCell ref="NLY4:NLZ4"/>
    <mergeCell ref="NMA4:NMB4"/>
    <mergeCell ref="NMC4:NMD4"/>
    <mergeCell ref="NME4:NMF4"/>
    <mergeCell ref="NMG4:NMH4"/>
    <mergeCell ref="NLO4:NLP4"/>
    <mergeCell ref="NLQ4:NLR4"/>
    <mergeCell ref="NLS4:NLT4"/>
    <mergeCell ref="NLU4:NLV4"/>
    <mergeCell ref="NLW4:NLX4"/>
    <mergeCell ref="NLE4:NLF4"/>
    <mergeCell ref="NLG4:NLH4"/>
    <mergeCell ref="NLI4:NLJ4"/>
    <mergeCell ref="NLK4:NLL4"/>
    <mergeCell ref="NLM4:NLN4"/>
    <mergeCell ref="NKU4:NKV4"/>
    <mergeCell ref="NKW4:NKX4"/>
    <mergeCell ref="NKY4:NKZ4"/>
    <mergeCell ref="NLA4:NLB4"/>
    <mergeCell ref="NLC4:NLD4"/>
    <mergeCell ref="NKK4:NKL4"/>
    <mergeCell ref="NKM4:NKN4"/>
    <mergeCell ref="NKO4:NKP4"/>
    <mergeCell ref="NKQ4:NKR4"/>
    <mergeCell ref="NKS4:NKT4"/>
    <mergeCell ref="NKA4:NKB4"/>
    <mergeCell ref="NKC4:NKD4"/>
    <mergeCell ref="NKE4:NKF4"/>
    <mergeCell ref="NKG4:NKH4"/>
    <mergeCell ref="NKI4:NKJ4"/>
    <mergeCell ref="NJQ4:NJR4"/>
    <mergeCell ref="NJS4:NJT4"/>
    <mergeCell ref="NJU4:NJV4"/>
    <mergeCell ref="NJW4:NJX4"/>
    <mergeCell ref="NJY4:NJZ4"/>
    <mergeCell ref="NJG4:NJH4"/>
    <mergeCell ref="NJI4:NJJ4"/>
    <mergeCell ref="NJK4:NJL4"/>
    <mergeCell ref="NJM4:NJN4"/>
    <mergeCell ref="NJO4:NJP4"/>
    <mergeCell ref="NIW4:NIX4"/>
    <mergeCell ref="NIY4:NIZ4"/>
    <mergeCell ref="NJA4:NJB4"/>
    <mergeCell ref="NJC4:NJD4"/>
    <mergeCell ref="NJE4:NJF4"/>
    <mergeCell ref="NIM4:NIN4"/>
    <mergeCell ref="NIO4:NIP4"/>
    <mergeCell ref="NIQ4:NIR4"/>
    <mergeCell ref="NIS4:NIT4"/>
    <mergeCell ref="NIU4:NIV4"/>
    <mergeCell ref="NIC4:NID4"/>
    <mergeCell ref="NIE4:NIF4"/>
    <mergeCell ref="NIG4:NIH4"/>
    <mergeCell ref="NII4:NIJ4"/>
    <mergeCell ref="NIK4:NIL4"/>
    <mergeCell ref="NHS4:NHT4"/>
    <mergeCell ref="NHU4:NHV4"/>
    <mergeCell ref="NHW4:NHX4"/>
    <mergeCell ref="NHY4:NHZ4"/>
    <mergeCell ref="NIA4:NIB4"/>
    <mergeCell ref="NHI4:NHJ4"/>
    <mergeCell ref="NHK4:NHL4"/>
    <mergeCell ref="NHM4:NHN4"/>
    <mergeCell ref="NHO4:NHP4"/>
    <mergeCell ref="NHQ4:NHR4"/>
    <mergeCell ref="NGY4:NGZ4"/>
    <mergeCell ref="NHA4:NHB4"/>
    <mergeCell ref="NHC4:NHD4"/>
    <mergeCell ref="NHE4:NHF4"/>
    <mergeCell ref="NHG4:NHH4"/>
    <mergeCell ref="NGO4:NGP4"/>
    <mergeCell ref="NGQ4:NGR4"/>
    <mergeCell ref="NGS4:NGT4"/>
    <mergeCell ref="NGU4:NGV4"/>
    <mergeCell ref="NGW4:NGX4"/>
    <mergeCell ref="NGE4:NGF4"/>
    <mergeCell ref="NGG4:NGH4"/>
    <mergeCell ref="NGI4:NGJ4"/>
    <mergeCell ref="NGK4:NGL4"/>
    <mergeCell ref="NGM4:NGN4"/>
    <mergeCell ref="NFU4:NFV4"/>
    <mergeCell ref="NFW4:NFX4"/>
    <mergeCell ref="NFY4:NFZ4"/>
    <mergeCell ref="NGA4:NGB4"/>
    <mergeCell ref="NGC4:NGD4"/>
    <mergeCell ref="NFK4:NFL4"/>
    <mergeCell ref="NFM4:NFN4"/>
    <mergeCell ref="NFO4:NFP4"/>
    <mergeCell ref="NFQ4:NFR4"/>
    <mergeCell ref="NFS4:NFT4"/>
    <mergeCell ref="NFA4:NFB4"/>
    <mergeCell ref="NFC4:NFD4"/>
    <mergeCell ref="NFE4:NFF4"/>
    <mergeCell ref="NFG4:NFH4"/>
    <mergeCell ref="NFI4:NFJ4"/>
    <mergeCell ref="NEQ4:NER4"/>
    <mergeCell ref="NES4:NET4"/>
    <mergeCell ref="NEU4:NEV4"/>
    <mergeCell ref="NEW4:NEX4"/>
    <mergeCell ref="NEY4:NEZ4"/>
    <mergeCell ref="NEG4:NEH4"/>
    <mergeCell ref="NEI4:NEJ4"/>
    <mergeCell ref="NEK4:NEL4"/>
    <mergeCell ref="NEM4:NEN4"/>
    <mergeCell ref="NEO4:NEP4"/>
    <mergeCell ref="NDW4:NDX4"/>
    <mergeCell ref="NDY4:NDZ4"/>
    <mergeCell ref="NEA4:NEB4"/>
    <mergeCell ref="NEC4:NED4"/>
    <mergeCell ref="NEE4:NEF4"/>
    <mergeCell ref="NDM4:NDN4"/>
    <mergeCell ref="NDO4:NDP4"/>
    <mergeCell ref="NDQ4:NDR4"/>
    <mergeCell ref="NDS4:NDT4"/>
    <mergeCell ref="NDU4:NDV4"/>
    <mergeCell ref="NDC4:NDD4"/>
    <mergeCell ref="NDE4:NDF4"/>
    <mergeCell ref="NDG4:NDH4"/>
    <mergeCell ref="NDI4:NDJ4"/>
    <mergeCell ref="NDK4:NDL4"/>
    <mergeCell ref="NCS4:NCT4"/>
    <mergeCell ref="NCU4:NCV4"/>
    <mergeCell ref="NCW4:NCX4"/>
    <mergeCell ref="NCY4:NCZ4"/>
    <mergeCell ref="NDA4:NDB4"/>
    <mergeCell ref="NCI4:NCJ4"/>
    <mergeCell ref="NCK4:NCL4"/>
    <mergeCell ref="NCM4:NCN4"/>
    <mergeCell ref="NCO4:NCP4"/>
    <mergeCell ref="NCQ4:NCR4"/>
    <mergeCell ref="NBY4:NBZ4"/>
    <mergeCell ref="NCA4:NCB4"/>
    <mergeCell ref="NCC4:NCD4"/>
    <mergeCell ref="NCE4:NCF4"/>
    <mergeCell ref="NCG4:NCH4"/>
    <mergeCell ref="NBO4:NBP4"/>
    <mergeCell ref="NBQ4:NBR4"/>
    <mergeCell ref="NBS4:NBT4"/>
    <mergeCell ref="NBU4:NBV4"/>
    <mergeCell ref="NBW4:NBX4"/>
    <mergeCell ref="NBE4:NBF4"/>
    <mergeCell ref="NBG4:NBH4"/>
    <mergeCell ref="NBI4:NBJ4"/>
    <mergeCell ref="NBK4:NBL4"/>
    <mergeCell ref="NBM4:NBN4"/>
    <mergeCell ref="NAU4:NAV4"/>
    <mergeCell ref="NAW4:NAX4"/>
    <mergeCell ref="NAY4:NAZ4"/>
    <mergeCell ref="NBA4:NBB4"/>
    <mergeCell ref="NBC4:NBD4"/>
    <mergeCell ref="NAK4:NAL4"/>
    <mergeCell ref="NAM4:NAN4"/>
    <mergeCell ref="NAO4:NAP4"/>
    <mergeCell ref="NAQ4:NAR4"/>
    <mergeCell ref="NAS4:NAT4"/>
    <mergeCell ref="NAA4:NAB4"/>
    <mergeCell ref="NAC4:NAD4"/>
    <mergeCell ref="NAE4:NAF4"/>
    <mergeCell ref="NAG4:NAH4"/>
    <mergeCell ref="NAI4:NAJ4"/>
    <mergeCell ref="MZQ4:MZR4"/>
    <mergeCell ref="MZS4:MZT4"/>
    <mergeCell ref="MZU4:MZV4"/>
    <mergeCell ref="MZW4:MZX4"/>
    <mergeCell ref="MZY4:MZZ4"/>
    <mergeCell ref="MZG4:MZH4"/>
    <mergeCell ref="MZI4:MZJ4"/>
    <mergeCell ref="MZK4:MZL4"/>
    <mergeCell ref="MZM4:MZN4"/>
    <mergeCell ref="MZO4:MZP4"/>
    <mergeCell ref="MYW4:MYX4"/>
    <mergeCell ref="MYY4:MYZ4"/>
    <mergeCell ref="MZA4:MZB4"/>
    <mergeCell ref="MZC4:MZD4"/>
    <mergeCell ref="MZE4:MZF4"/>
    <mergeCell ref="MYM4:MYN4"/>
    <mergeCell ref="MYO4:MYP4"/>
    <mergeCell ref="MYQ4:MYR4"/>
    <mergeCell ref="MYS4:MYT4"/>
    <mergeCell ref="MYU4:MYV4"/>
    <mergeCell ref="MYC4:MYD4"/>
    <mergeCell ref="MYE4:MYF4"/>
    <mergeCell ref="MYG4:MYH4"/>
    <mergeCell ref="MYI4:MYJ4"/>
    <mergeCell ref="MYK4:MYL4"/>
    <mergeCell ref="MXS4:MXT4"/>
    <mergeCell ref="MXU4:MXV4"/>
    <mergeCell ref="MXW4:MXX4"/>
    <mergeCell ref="MXY4:MXZ4"/>
    <mergeCell ref="MYA4:MYB4"/>
    <mergeCell ref="MXI4:MXJ4"/>
    <mergeCell ref="MXK4:MXL4"/>
    <mergeCell ref="MXM4:MXN4"/>
    <mergeCell ref="MXO4:MXP4"/>
    <mergeCell ref="MXQ4:MXR4"/>
    <mergeCell ref="MWY4:MWZ4"/>
    <mergeCell ref="MXA4:MXB4"/>
    <mergeCell ref="MXC4:MXD4"/>
    <mergeCell ref="MXE4:MXF4"/>
    <mergeCell ref="MXG4:MXH4"/>
    <mergeCell ref="MWO4:MWP4"/>
    <mergeCell ref="MWQ4:MWR4"/>
    <mergeCell ref="MWS4:MWT4"/>
    <mergeCell ref="MWU4:MWV4"/>
    <mergeCell ref="MWW4:MWX4"/>
    <mergeCell ref="MWE4:MWF4"/>
    <mergeCell ref="MWG4:MWH4"/>
    <mergeCell ref="MWI4:MWJ4"/>
    <mergeCell ref="MWK4:MWL4"/>
    <mergeCell ref="MWM4:MWN4"/>
    <mergeCell ref="MVU4:MVV4"/>
    <mergeCell ref="MVW4:MVX4"/>
    <mergeCell ref="MVY4:MVZ4"/>
    <mergeCell ref="MWA4:MWB4"/>
    <mergeCell ref="MWC4:MWD4"/>
    <mergeCell ref="MVK4:MVL4"/>
    <mergeCell ref="MVM4:MVN4"/>
    <mergeCell ref="MVO4:MVP4"/>
    <mergeCell ref="MVQ4:MVR4"/>
    <mergeCell ref="MVS4:MVT4"/>
    <mergeCell ref="MVA4:MVB4"/>
    <mergeCell ref="MVC4:MVD4"/>
    <mergeCell ref="MVE4:MVF4"/>
    <mergeCell ref="MVG4:MVH4"/>
    <mergeCell ref="MVI4:MVJ4"/>
    <mergeCell ref="MUQ4:MUR4"/>
    <mergeCell ref="MUS4:MUT4"/>
    <mergeCell ref="MUU4:MUV4"/>
    <mergeCell ref="MUW4:MUX4"/>
    <mergeCell ref="MUY4:MUZ4"/>
    <mergeCell ref="MUG4:MUH4"/>
    <mergeCell ref="MUI4:MUJ4"/>
    <mergeCell ref="MUK4:MUL4"/>
    <mergeCell ref="MUM4:MUN4"/>
    <mergeCell ref="MUO4:MUP4"/>
    <mergeCell ref="MTW4:MTX4"/>
    <mergeCell ref="MTY4:MTZ4"/>
    <mergeCell ref="MUA4:MUB4"/>
    <mergeCell ref="MUC4:MUD4"/>
    <mergeCell ref="MUE4:MUF4"/>
    <mergeCell ref="MTM4:MTN4"/>
    <mergeCell ref="MTO4:MTP4"/>
    <mergeCell ref="MTQ4:MTR4"/>
    <mergeCell ref="MTS4:MTT4"/>
    <mergeCell ref="MTU4:MTV4"/>
    <mergeCell ref="MTC4:MTD4"/>
    <mergeCell ref="MTE4:MTF4"/>
    <mergeCell ref="MTG4:MTH4"/>
    <mergeCell ref="MTI4:MTJ4"/>
    <mergeCell ref="MTK4:MTL4"/>
    <mergeCell ref="MSS4:MST4"/>
    <mergeCell ref="MSU4:MSV4"/>
    <mergeCell ref="MSW4:MSX4"/>
    <mergeCell ref="MSY4:MSZ4"/>
    <mergeCell ref="MTA4:MTB4"/>
    <mergeCell ref="MSI4:MSJ4"/>
    <mergeCell ref="MSK4:MSL4"/>
    <mergeCell ref="MSM4:MSN4"/>
    <mergeCell ref="MSO4:MSP4"/>
    <mergeCell ref="MSQ4:MSR4"/>
    <mergeCell ref="MRY4:MRZ4"/>
    <mergeCell ref="MSA4:MSB4"/>
    <mergeCell ref="MSC4:MSD4"/>
    <mergeCell ref="MSE4:MSF4"/>
    <mergeCell ref="MSG4:MSH4"/>
    <mergeCell ref="MRO4:MRP4"/>
    <mergeCell ref="MRQ4:MRR4"/>
    <mergeCell ref="MRS4:MRT4"/>
    <mergeCell ref="MRU4:MRV4"/>
    <mergeCell ref="MRW4:MRX4"/>
    <mergeCell ref="MRE4:MRF4"/>
    <mergeCell ref="MRG4:MRH4"/>
    <mergeCell ref="MRI4:MRJ4"/>
    <mergeCell ref="MRK4:MRL4"/>
    <mergeCell ref="MRM4:MRN4"/>
    <mergeCell ref="MQU4:MQV4"/>
    <mergeCell ref="MQW4:MQX4"/>
    <mergeCell ref="MQY4:MQZ4"/>
    <mergeCell ref="MRA4:MRB4"/>
    <mergeCell ref="MRC4:MRD4"/>
    <mergeCell ref="MQK4:MQL4"/>
    <mergeCell ref="MQM4:MQN4"/>
    <mergeCell ref="MQO4:MQP4"/>
    <mergeCell ref="MQQ4:MQR4"/>
    <mergeCell ref="MQS4:MQT4"/>
    <mergeCell ref="MQA4:MQB4"/>
    <mergeCell ref="MQC4:MQD4"/>
    <mergeCell ref="MQE4:MQF4"/>
    <mergeCell ref="MQG4:MQH4"/>
    <mergeCell ref="MQI4:MQJ4"/>
    <mergeCell ref="MPQ4:MPR4"/>
    <mergeCell ref="MPS4:MPT4"/>
    <mergeCell ref="MPU4:MPV4"/>
    <mergeCell ref="MPW4:MPX4"/>
    <mergeCell ref="MPY4:MPZ4"/>
    <mergeCell ref="MPG4:MPH4"/>
    <mergeCell ref="MPI4:MPJ4"/>
    <mergeCell ref="MPK4:MPL4"/>
    <mergeCell ref="MPM4:MPN4"/>
    <mergeCell ref="MPO4:MPP4"/>
    <mergeCell ref="MOW4:MOX4"/>
    <mergeCell ref="MOY4:MOZ4"/>
    <mergeCell ref="MPA4:MPB4"/>
    <mergeCell ref="MPC4:MPD4"/>
    <mergeCell ref="MPE4:MPF4"/>
    <mergeCell ref="MOM4:MON4"/>
    <mergeCell ref="MOO4:MOP4"/>
    <mergeCell ref="MOQ4:MOR4"/>
    <mergeCell ref="MOS4:MOT4"/>
    <mergeCell ref="MOU4:MOV4"/>
    <mergeCell ref="MOC4:MOD4"/>
    <mergeCell ref="MOE4:MOF4"/>
    <mergeCell ref="MOG4:MOH4"/>
    <mergeCell ref="MOI4:MOJ4"/>
    <mergeCell ref="MOK4:MOL4"/>
    <mergeCell ref="MNS4:MNT4"/>
    <mergeCell ref="MNU4:MNV4"/>
    <mergeCell ref="MNW4:MNX4"/>
    <mergeCell ref="MNY4:MNZ4"/>
    <mergeCell ref="MOA4:MOB4"/>
    <mergeCell ref="MNI4:MNJ4"/>
    <mergeCell ref="MNK4:MNL4"/>
    <mergeCell ref="MNM4:MNN4"/>
    <mergeCell ref="MNO4:MNP4"/>
    <mergeCell ref="MNQ4:MNR4"/>
    <mergeCell ref="MMY4:MMZ4"/>
    <mergeCell ref="MNA4:MNB4"/>
    <mergeCell ref="MNC4:MND4"/>
    <mergeCell ref="MNE4:MNF4"/>
    <mergeCell ref="MNG4:MNH4"/>
    <mergeCell ref="MMO4:MMP4"/>
    <mergeCell ref="MMQ4:MMR4"/>
    <mergeCell ref="MMS4:MMT4"/>
    <mergeCell ref="MMU4:MMV4"/>
    <mergeCell ref="MMW4:MMX4"/>
    <mergeCell ref="MME4:MMF4"/>
    <mergeCell ref="MMG4:MMH4"/>
    <mergeCell ref="MMI4:MMJ4"/>
    <mergeCell ref="MMK4:MML4"/>
    <mergeCell ref="MMM4:MMN4"/>
    <mergeCell ref="MLU4:MLV4"/>
    <mergeCell ref="MLW4:MLX4"/>
    <mergeCell ref="MLY4:MLZ4"/>
    <mergeCell ref="MMA4:MMB4"/>
    <mergeCell ref="MMC4:MMD4"/>
    <mergeCell ref="MLK4:MLL4"/>
    <mergeCell ref="MLM4:MLN4"/>
    <mergeCell ref="MLO4:MLP4"/>
    <mergeCell ref="MLQ4:MLR4"/>
    <mergeCell ref="MLS4:MLT4"/>
    <mergeCell ref="MLA4:MLB4"/>
    <mergeCell ref="MLC4:MLD4"/>
    <mergeCell ref="MLE4:MLF4"/>
    <mergeCell ref="MLG4:MLH4"/>
    <mergeCell ref="MLI4:MLJ4"/>
    <mergeCell ref="MKQ4:MKR4"/>
    <mergeCell ref="MKS4:MKT4"/>
    <mergeCell ref="MKU4:MKV4"/>
    <mergeCell ref="MKW4:MKX4"/>
    <mergeCell ref="MKY4:MKZ4"/>
    <mergeCell ref="MKG4:MKH4"/>
    <mergeCell ref="MKI4:MKJ4"/>
    <mergeCell ref="MKK4:MKL4"/>
    <mergeCell ref="MKM4:MKN4"/>
    <mergeCell ref="MKO4:MKP4"/>
    <mergeCell ref="MJW4:MJX4"/>
    <mergeCell ref="MJY4:MJZ4"/>
    <mergeCell ref="MKA4:MKB4"/>
    <mergeCell ref="MKC4:MKD4"/>
    <mergeCell ref="MKE4:MKF4"/>
    <mergeCell ref="MJM4:MJN4"/>
    <mergeCell ref="MJO4:MJP4"/>
    <mergeCell ref="MJQ4:MJR4"/>
    <mergeCell ref="MJS4:MJT4"/>
    <mergeCell ref="MJU4:MJV4"/>
    <mergeCell ref="MJC4:MJD4"/>
    <mergeCell ref="MJE4:MJF4"/>
    <mergeCell ref="MJG4:MJH4"/>
    <mergeCell ref="MJI4:MJJ4"/>
    <mergeCell ref="MJK4:MJL4"/>
    <mergeCell ref="MIS4:MIT4"/>
    <mergeCell ref="MIU4:MIV4"/>
    <mergeCell ref="MIW4:MIX4"/>
    <mergeCell ref="MIY4:MIZ4"/>
    <mergeCell ref="MJA4:MJB4"/>
    <mergeCell ref="MII4:MIJ4"/>
    <mergeCell ref="MIK4:MIL4"/>
    <mergeCell ref="MIM4:MIN4"/>
    <mergeCell ref="MIO4:MIP4"/>
    <mergeCell ref="MIQ4:MIR4"/>
    <mergeCell ref="MHY4:MHZ4"/>
    <mergeCell ref="MIA4:MIB4"/>
    <mergeCell ref="MIC4:MID4"/>
    <mergeCell ref="MIE4:MIF4"/>
    <mergeCell ref="MIG4:MIH4"/>
    <mergeCell ref="MHO4:MHP4"/>
    <mergeCell ref="MHQ4:MHR4"/>
    <mergeCell ref="MHS4:MHT4"/>
    <mergeCell ref="MHU4:MHV4"/>
    <mergeCell ref="MHW4:MHX4"/>
    <mergeCell ref="MHE4:MHF4"/>
    <mergeCell ref="MHG4:MHH4"/>
    <mergeCell ref="MHI4:MHJ4"/>
    <mergeCell ref="MHK4:MHL4"/>
    <mergeCell ref="MHM4:MHN4"/>
    <mergeCell ref="MGU4:MGV4"/>
    <mergeCell ref="MGW4:MGX4"/>
    <mergeCell ref="MGY4:MGZ4"/>
    <mergeCell ref="MHA4:MHB4"/>
    <mergeCell ref="MHC4:MHD4"/>
    <mergeCell ref="MGK4:MGL4"/>
    <mergeCell ref="MGM4:MGN4"/>
    <mergeCell ref="MGO4:MGP4"/>
    <mergeCell ref="MGQ4:MGR4"/>
    <mergeCell ref="MGS4:MGT4"/>
    <mergeCell ref="MGA4:MGB4"/>
    <mergeCell ref="MGC4:MGD4"/>
    <mergeCell ref="MGE4:MGF4"/>
    <mergeCell ref="MGG4:MGH4"/>
    <mergeCell ref="MGI4:MGJ4"/>
    <mergeCell ref="MFQ4:MFR4"/>
    <mergeCell ref="MFS4:MFT4"/>
    <mergeCell ref="MFU4:MFV4"/>
    <mergeCell ref="MFW4:MFX4"/>
    <mergeCell ref="MFY4:MFZ4"/>
    <mergeCell ref="MFG4:MFH4"/>
    <mergeCell ref="MFI4:MFJ4"/>
    <mergeCell ref="MFK4:MFL4"/>
    <mergeCell ref="MFM4:MFN4"/>
    <mergeCell ref="MFO4:MFP4"/>
    <mergeCell ref="MEW4:MEX4"/>
    <mergeCell ref="MEY4:MEZ4"/>
    <mergeCell ref="MFA4:MFB4"/>
    <mergeCell ref="MFC4:MFD4"/>
    <mergeCell ref="MFE4:MFF4"/>
    <mergeCell ref="MEM4:MEN4"/>
    <mergeCell ref="MEO4:MEP4"/>
    <mergeCell ref="MEQ4:MER4"/>
    <mergeCell ref="MES4:MET4"/>
    <mergeCell ref="MEU4:MEV4"/>
    <mergeCell ref="MEC4:MED4"/>
    <mergeCell ref="MEE4:MEF4"/>
    <mergeCell ref="MEG4:MEH4"/>
    <mergeCell ref="MEI4:MEJ4"/>
    <mergeCell ref="MEK4:MEL4"/>
    <mergeCell ref="MDS4:MDT4"/>
    <mergeCell ref="MDU4:MDV4"/>
    <mergeCell ref="MDW4:MDX4"/>
    <mergeCell ref="MDY4:MDZ4"/>
    <mergeCell ref="MEA4:MEB4"/>
    <mergeCell ref="MDI4:MDJ4"/>
    <mergeCell ref="MDK4:MDL4"/>
    <mergeCell ref="MDM4:MDN4"/>
    <mergeCell ref="MDO4:MDP4"/>
    <mergeCell ref="MDQ4:MDR4"/>
    <mergeCell ref="MCY4:MCZ4"/>
    <mergeCell ref="MDA4:MDB4"/>
    <mergeCell ref="MDC4:MDD4"/>
    <mergeCell ref="MDE4:MDF4"/>
    <mergeCell ref="MDG4:MDH4"/>
    <mergeCell ref="MCO4:MCP4"/>
    <mergeCell ref="MCQ4:MCR4"/>
    <mergeCell ref="MCS4:MCT4"/>
    <mergeCell ref="MCU4:MCV4"/>
    <mergeCell ref="MCW4:MCX4"/>
    <mergeCell ref="MCE4:MCF4"/>
    <mergeCell ref="MCG4:MCH4"/>
    <mergeCell ref="MCI4:MCJ4"/>
    <mergeCell ref="MCK4:MCL4"/>
    <mergeCell ref="MCM4:MCN4"/>
    <mergeCell ref="MBU4:MBV4"/>
    <mergeCell ref="MBW4:MBX4"/>
    <mergeCell ref="MBY4:MBZ4"/>
    <mergeCell ref="MCA4:MCB4"/>
    <mergeCell ref="MCC4:MCD4"/>
    <mergeCell ref="MBK4:MBL4"/>
    <mergeCell ref="MBM4:MBN4"/>
    <mergeCell ref="MBO4:MBP4"/>
    <mergeCell ref="MBQ4:MBR4"/>
    <mergeCell ref="MBS4:MBT4"/>
    <mergeCell ref="MBA4:MBB4"/>
    <mergeCell ref="MBC4:MBD4"/>
    <mergeCell ref="MBE4:MBF4"/>
    <mergeCell ref="MBG4:MBH4"/>
    <mergeCell ref="MBI4:MBJ4"/>
    <mergeCell ref="MAQ4:MAR4"/>
    <mergeCell ref="MAS4:MAT4"/>
    <mergeCell ref="MAU4:MAV4"/>
    <mergeCell ref="MAW4:MAX4"/>
    <mergeCell ref="MAY4:MAZ4"/>
    <mergeCell ref="MAG4:MAH4"/>
    <mergeCell ref="MAI4:MAJ4"/>
    <mergeCell ref="MAK4:MAL4"/>
    <mergeCell ref="MAM4:MAN4"/>
    <mergeCell ref="MAO4:MAP4"/>
    <mergeCell ref="LZW4:LZX4"/>
    <mergeCell ref="LZY4:LZZ4"/>
    <mergeCell ref="MAA4:MAB4"/>
    <mergeCell ref="MAC4:MAD4"/>
    <mergeCell ref="MAE4:MAF4"/>
    <mergeCell ref="LZM4:LZN4"/>
    <mergeCell ref="LZO4:LZP4"/>
    <mergeCell ref="LZQ4:LZR4"/>
    <mergeCell ref="LZS4:LZT4"/>
    <mergeCell ref="LZU4:LZV4"/>
    <mergeCell ref="LZC4:LZD4"/>
    <mergeCell ref="LZE4:LZF4"/>
    <mergeCell ref="LZG4:LZH4"/>
    <mergeCell ref="LZI4:LZJ4"/>
    <mergeCell ref="LZK4:LZL4"/>
    <mergeCell ref="LYS4:LYT4"/>
    <mergeCell ref="LYU4:LYV4"/>
    <mergeCell ref="LYW4:LYX4"/>
    <mergeCell ref="LYY4:LYZ4"/>
    <mergeCell ref="LZA4:LZB4"/>
    <mergeCell ref="LYI4:LYJ4"/>
    <mergeCell ref="LYK4:LYL4"/>
    <mergeCell ref="LYM4:LYN4"/>
    <mergeCell ref="LYO4:LYP4"/>
    <mergeCell ref="LYQ4:LYR4"/>
    <mergeCell ref="LXY4:LXZ4"/>
    <mergeCell ref="LYA4:LYB4"/>
    <mergeCell ref="LYC4:LYD4"/>
    <mergeCell ref="LYE4:LYF4"/>
    <mergeCell ref="LYG4:LYH4"/>
    <mergeCell ref="LXO4:LXP4"/>
    <mergeCell ref="LXQ4:LXR4"/>
    <mergeCell ref="LXS4:LXT4"/>
    <mergeCell ref="LXU4:LXV4"/>
    <mergeCell ref="LXW4:LXX4"/>
    <mergeCell ref="LXE4:LXF4"/>
    <mergeCell ref="LXG4:LXH4"/>
    <mergeCell ref="LXI4:LXJ4"/>
    <mergeCell ref="LXK4:LXL4"/>
    <mergeCell ref="LXM4:LXN4"/>
    <mergeCell ref="LWU4:LWV4"/>
    <mergeCell ref="LWW4:LWX4"/>
    <mergeCell ref="LWY4:LWZ4"/>
    <mergeCell ref="LXA4:LXB4"/>
    <mergeCell ref="LXC4:LXD4"/>
    <mergeCell ref="LWK4:LWL4"/>
    <mergeCell ref="LWM4:LWN4"/>
    <mergeCell ref="LWO4:LWP4"/>
    <mergeCell ref="LWQ4:LWR4"/>
    <mergeCell ref="LWS4:LWT4"/>
    <mergeCell ref="LWA4:LWB4"/>
    <mergeCell ref="LWC4:LWD4"/>
    <mergeCell ref="LWE4:LWF4"/>
    <mergeCell ref="LWG4:LWH4"/>
    <mergeCell ref="LWI4:LWJ4"/>
    <mergeCell ref="LVQ4:LVR4"/>
    <mergeCell ref="LVS4:LVT4"/>
    <mergeCell ref="LVU4:LVV4"/>
    <mergeCell ref="LVW4:LVX4"/>
    <mergeCell ref="LVY4:LVZ4"/>
    <mergeCell ref="LVG4:LVH4"/>
    <mergeCell ref="LVI4:LVJ4"/>
    <mergeCell ref="LVK4:LVL4"/>
    <mergeCell ref="LVM4:LVN4"/>
    <mergeCell ref="LVO4:LVP4"/>
    <mergeCell ref="LUW4:LUX4"/>
    <mergeCell ref="LUY4:LUZ4"/>
    <mergeCell ref="LVA4:LVB4"/>
    <mergeCell ref="LVC4:LVD4"/>
    <mergeCell ref="LVE4:LVF4"/>
    <mergeCell ref="LUM4:LUN4"/>
    <mergeCell ref="LUO4:LUP4"/>
    <mergeCell ref="LUQ4:LUR4"/>
    <mergeCell ref="LUS4:LUT4"/>
    <mergeCell ref="LUU4:LUV4"/>
    <mergeCell ref="LUC4:LUD4"/>
    <mergeCell ref="LUE4:LUF4"/>
    <mergeCell ref="LUG4:LUH4"/>
    <mergeCell ref="LUI4:LUJ4"/>
    <mergeCell ref="LUK4:LUL4"/>
    <mergeCell ref="LTS4:LTT4"/>
    <mergeCell ref="LTU4:LTV4"/>
    <mergeCell ref="LTW4:LTX4"/>
    <mergeCell ref="LTY4:LTZ4"/>
    <mergeCell ref="LUA4:LUB4"/>
    <mergeCell ref="LTI4:LTJ4"/>
    <mergeCell ref="LTK4:LTL4"/>
    <mergeCell ref="LTM4:LTN4"/>
    <mergeCell ref="LTO4:LTP4"/>
    <mergeCell ref="LTQ4:LTR4"/>
    <mergeCell ref="LSY4:LSZ4"/>
    <mergeCell ref="LTA4:LTB4"/>
    <mergeCell ref="LTC4:LTD4"/>
    <mergeCell ref="LTE4:LTF4"/>
    <mergeCell ref="LTG4:LTH4"/>
    <mergeCell ref="LSO4:LSP4"/>
    <mergeCell ref="LSQ4:LSR4"/>
    <mergeCell ref="LSS4:LST4"/>
    <mergeCell ref="LSU4:LSV4"/>
    <mergeCell ref="LSW4:LSX4"/>
    <mergeCell ref="LSE4:LSF4"/>
    <mergeCell ref="LSG4:LSH4"/>
    <mergeCell ref="LSI4:LSJ4"/>
    <mergeCell ref="LSK4:LSL4"/>
    <mergeCell ref="LSM4:LSN4"/>
    <mergeCell ref="LRU4:LRV4"/>
    <mergeCell ref="LRW4:LRX4"/>
    <mergeCell ref="LRY4:LRZ4"/>
    <mergeCell ref="LSA4:LSB4"/>
    <mergeCell ref="LSC4:LSD4"/>
    <mergeCell ref="LRK4:LRL4"/>
    <mergeCell ref="LRM4:LRN4"/>
    <mergeCell ref="LRO4:LRP4"/>
    <mergeCell ref="LRQ4:LRR4"/>
    <mergeCell ref="LRS4:LRT4"/>
    <mergeCell ref="LRA4:LRB4"/>
    <mergeCell ref="LRC4:LRD4"/>
    <mergeCell ref="LRE4:LRF4"/>
    <mergeCell ref="LRG4:LRH4"/>
    <mergeCell ref="LRI4:LRJ4"/>
    <mergeCell ref="LQQ4:LQR4"/>
    <mergeCell ref="LQS4:LQT4"/>
    <mergeCell ref="LQU4:LQV4"/>
    <mergeCell ref="LQW4:LQX4"/>
    <mergeCell ref="LQY4:LQZ4"/>
    <mergeCell ref="LQG4:LQH4"/>
    <mergeCell ref="LQI4:LQJ4"/>
    <mergeCell ref="LQK4:LQL4"/>
    <mergeCell ref="LQM4:LQN4"/>
    <mergeCell ref="LQO4:LQP4"/>
    <mergeCell ref="LPW4:LPX4"/>
    <mergeCell ref="LPY4:LPZ4"/>
    <mergeCell ref="LQA4:LQB4"/>
    <mergeCell ref="LQC4:LQD4"/>
    <mergeCell ref="LQE4:LQF4"/>
    <mergeCell ref="LPM4:LPN4"/>
    <mergeCell ref="LPO4:LPP4"/>
    <mergeCell ref="LPQ4:LPR4"/>
    <mergeCell ref="LPS4:LPT4"/>
    <mergeCell ref="LPU4:LPV4"/>
    <mergeCell ref="LPC4:LPD4"/>
    <mergeCell ref="LPE4:LPF4"/>
    <mergeCell ref="LPG4:LPH4"/>
    <mergeCell ref="LPI4:LPJ4"/>
    <mergeCell ref="LPK4:LPL4"/>
    <mergeCell ref="LOS4:LOT4"/>
    <mergeCell ref="LOU4:LOV4"/>
    <mergeCell ref="LOW4:LOX4"/>
    <mergeCell ref="LOY4:LOZ4"/>
    <mergeCell ref="LPA4:LPB4"/>
    <mergeCell ref="LOI4:LOJ4"/>
    <mergeCell ref="LOK4:LOL4"/>
    <mergeCell ref="LOM4:LON4"/>
    <mergeCell ref="LOO4:LOP4"/>
    <mergeCell ref="LOQ4:LOR4"/>
    <mergeCell ref="LNY4:LNZ4"/>
    <mergeCell ref="LOA4:LOB4"/>
    <mergeCell ref="LOC4:LOD4"/>
    <mergeCell ref="LOE4:LOF4"/>
    <mergeCell ref="LOG4:LOH4"/>
    <mergeCell ref="LNO4:LNP4"/>
    <mergeCell ref="LNQ4:LNR4"/>
    <mergeCell ref="LNS4:LNT4"/>
    <mergeCell ref="LNU4:LNV4"/>
    <mergeCell ref="LNW4:LNX4"/>
    <mergeCell ref="LNE4:LNF4"/>
    <mergeCell ref="LNG4:LNH4"/>
    <mergeCell ref="LNI4:LNJ4"/>
    <mergeCell ref="LNK4:LNL4"/>
    <mergeCell ref="LNM4:LNN4"/>
    <mergeCell ref="LMU4:LMV4"/>
    <mergeCell ref="LMW4:LMX4"/>
    <mergeCell ref="LMY4:LMZ4"/>
    <mergeCell ref="LNA4:LNB4"/>
    <mergeCell ref="LNC4:LND4"/>
    <mergeCell ref="LMK4:LML4"/>
    <mergeCell ref="LMM4:LMN4"/>
    <mergeCell ref="LMO4:LMP4"/>
    <mergeCell ref="LMQ4:LMR4"/>
    <mergeCell ref="LMS4:LMT4"/>
    <mergeCell ref="LMA4:LMB4"/>
    <mergeCell ref="LMC4:LMD4"/>
    <mergeCell ref="LME4:LMF4"/>
    <mergeCell ref="LMG4:LMH4"/>
    <mergeCell ref="LMI4:LMJ4"/>
    <mergeCell ref="LLQ4:LLR4"/>
    <mergeCell ref="LLS4:LLT4"/>
    <mergeCell ref="LLU4:LLV4"/>
    <mergeCell ref="LLW4:LLX4"/>
    <mergeCell ref="LLY4:LLZ4"/>
    <mergeCell ref="LLG4:LLH4"/>
    <mergeCell ref="LLI4:LLJ4"/>
    <mergeCell ref="LLK4:LLL4"/>
    <mergeCell ref="LLM4:LLN4"/>
    <mergeCell ref="LLO4:LLP4"/>
    <mergeCell ref="LKW4:LKX4"/>
    <mergeCell ref="LKY4:LKZ4"/>
    <mergeCell ref="LLA4:LLB4"/>
    <mergeCell ref="LLC4:LLD4"/>
    <mergeCell ref="LLE4:LLF4"/>
    <mergeCell ref="LKM4:LKN4"/>
    <mergeCell ref="LKO4:LKP4"/>
    <mergeCell ref="LKQ4:LKR4"/>
    <mergeCell ref="LKS4:LKT4"/>
    <mergeCell ref="LKU4:LKV4"/>
    <mergeCell ref="LKC4:LKD4"/>
    <mergeCell ref="LKE4:LKF4"/>
    <mergeCell ref="LKG4:LKH4"/>
    <mergeCell ref="LKI4:LKJ4"/>
    <mergeCell ref="LKK4:LKL4"/>
    <mergeCell ref="LJS4:LJT4"/>
    <mergeCell ref="LJU4:LJV4"/>
    <mergeCell ref="LJW4:LJX4"/>
    <mergeCell ref="LJY4:LJZ4"/>
    <mergeCell ref="LKA4:LKB4"/>
    <mergeCell ref="LJI4:LJJ4"/>
    <mergeCell ref="LJK4:LJL4"/>
    <mergeCell ref="LJM4:LJN4"/>
    <mergeCell ref="LJO4:LJP4"/>
    <mergeCell ref="LJQ4:LJR4"/>
    <mergeCell ref="LIY4:LIZ4"/>
    <mergeCell ref="LJA4:LJB4"/>
    <mergeCell ref="LJC4:LJD4"/>
    <mergeCell ref="LJE4:LJF4"/>
    <mergeCell ref="LJG4:LJH4"/>
    <mergeCell ref="LIO4:LIP4"/>
    <mergeCell ref="LIQ4:LIR4"/>
    <mergeCell ref="LIS4:LIT4"/>
    <mergeCell ref="LIU4:LIV4"/>
    <mergeCell ref="LIW4:LIX4"/>
    <mergeCell ref="LIE4:LIF4"/>
    <mergeCell ref="LIG4:LIH4"/>
    <mergeCell ref="LII4:LIJ4"/>
    <mergeCell ref="LIK4:LIL4"/>
    <mergeCell ref="LIM4:LIN4"/>
    <mergeCell ref="LHU4:LHV4"/>
    <mergeCell ref="LHW4:LHX4"/>
    <mergeCell ref="LHY4:LHZ4"/>
    <mergeCell ref="LIA4:LIB4"/>
    <mergeCell ref="LIC4:LID4"/>
    <mergeCell ref="LHK4:LHL4"/>
    <mergeCell ref="LHM4:LHN4"/>
    <mergeCell ref="LHO4:LHP4"/>
    <mergeCell ref="LHQ4:LHR4"/>
    <mergeCell ref="LHS4:LHT4"/>
    <mergeCell ref="LHA4:LHB4"/>
    <mergeCell ref="LHC4:LHD4"/>
    <mergeCell ref="LHE4:LHF4"/>
    <mergeCell ref="LHG4:LHH4"/>
    <mergeCell ref="LHI4:LHJ4"/>
    <mergeCell ref="LGQ4:LGR4"/>
    <mergeCell ref="LGS4:LGT4"/>
    <mergeCell ref="LGU4:LGV4"/>
    <mergeCell ref="LGW4:LGX4"/>
    <mergeCell ref="LGY4:LGZ4"/>
    <mergeCell ref="LGG4:LGH4"/>
    <mergeCell ref="LGI4:LGJ4"/>
    <mergeCell ref="LGK4:LGL4"/>
    <mergeCell ref="LGM4:LGN4"/>
    <mergeCell ref="LGO4:LGP4"/>
    <mergeCell ref="LFW4:LFX4"/>
    <mergeCell ref="LFY4:LFZ4"/>
    <mergeCell ref="LGA4:LGB4"/>
    <mergeCell ref="LGC4:LGD4"/>
    <mergeCell ref="LGE4:LGF4"/>
    <mergeCell ref="LFM4:LFN4"/>
    <mergeCell ref="LFO4:LFP4"/>
    <mergeCell ref="LFQ4:LFR4"/>
    <mergeCell ref="LFS4:LFT4"/>
    <mergeCell ref="LFU4:LFV4"/>
    <mergeCell ref="LFC4:LFD4"/>
    <mergeCell ref="LFE4:LFF4"/>
    <mergeCell ref="LFG4:LFH4"/>
    <mergeCell ref="LFI4:LFJ4"/>
    <mergeCell ref="LFK4:LFL4"/>
    <mergeCell ref="LES4:LET4"/>
    <mergeCell ref="LEU4:LEV4"/>
    <mergeCell ref="LEW4:LEX4"/>
    <mergeCell ref="LEY4:LEZ4"/>
    <mergeCell ref="LFA4:LFB4"/>
    <mergeCell ref="LEI4:LEJ4"/>
    <mergeCell ref="LEK4:LEL4"/>
    <mergeCell ref="LEM4:LEN4"/>
    <mergeCell ref="LEO4:LEP4"/>
    <mergeCell ref="LEQ4:LER4"/>
    <mergeCell ref="LDY4:LDZ4"/>
    <mergeCell ref="LEA4:LEB4"/>
    <mergeCell ref="LEC4:LED4"/>
    <mergeCell ref="LEE4:LEF4"/>
    <mergeCell ref="LEG4:LEH4"/>
    <mergeCell ref="LDO4:LDP4"/>
    <mergeCell ref="LDQ4:LDR4"/>
    <mergeCell ref="LDS4:LDT4"/>
    <mergeCell ref="LDU4:LDV4"/>
    <mergeCell ref="LDW4:LDX4"/>
    <mergeCell ref="LDE4:LDF4"/>
    <mergeCell ref="LDG4:LDH4"/>
    <mergeCell ref="LDI4:LDJ4"/>
    <mergeCell ref="LDK4:LDL4"/>
    <mergeCell ref="LDM4:LDN4"/>
    <mergeCell ref="LCU4:LCV4"/>
    <mergeCell ref="LCW4:LCX4"/>
    <mergeCell ref="LCY4:LCZ4"/>
    <mergeCell ref="LDA4:LDB4"/>
    <mergeCell ref="LDC4:LDD4"/>
    <mergeCell ref="LCK4:LCL4"/>
    <mergeCell ref="LCM4:LCN4"/>
    <mergeCell ref="LCO4:LCP4"/>
    <mergeCell ref="LCQ4:LCR4"/>
    <mergeCell ref="LCS4:LCT4"/>
    <mergeCell ref="LCA4:LCB4"/>
    <mergeCell ref="LCC4:LCD4"/>
    <mergeCell ref="LCE4:LCF4"/>
    <mergeCell ref="LCG4:LCH4"/>
    <mergeCell ref="LCI4:LCJ4"/>
    <mergeCell ref="LBQ4:LBR4"/>
    <mergeCell ref="LBS4:LBT4"/>
    <mergeCell ref="LBU4:LBV4"/>
    <mergeCell ref="LBW4:LBX4"/>
    <mergeCell ref="LBY4:LBZ4"/>
    <mergeCell ref="LBG4:LBH4"/>
    <mergeCell ref="LBI4:LBJ4"/>
    <mergeCell ref="LBK4:LBL4"/>
    <mergeCell ref="LBM4:LBN4"/>
    <mergeCell ref="LBO4:LBP4"/>
    <mergeCell ref="LAW4:LAX4"/>
    <mergeCell ref="LAY4:LAZ4"/>
    <mergeCell ref="LBA4:LBB4"/>
    <mergeCell ref="LBC4:LBD4"/>
    <mergeCell ref="LBE4:LBF4"/>
    <mergeCell ref="LAM4:LAN4"/>
    <mergeCell ref="LAO4:LAP4"/>
    <mergeCell ref="LAQ4:LAR4"/>
    <mergeCell ref="LAS4:LAT4"/>
    <mergeCell ref="LAU4:LAV4"/>
    <mergeCell ref="LAC4:LAD4"/>
    <mergeCell ref="LAE4:LAF4"/>
    <mergeCell ref="LAG4:LAH4"/>
    <mergeCell ref="LAI4:LAJ4"/>
    <mergeCell ref="LAK4:LAL4"/>
    <mergeCell ref="KZS4:KZT4"/>
    <mergeCell ref="KZU4:KZV4"/>
    <mergeCell ref="KZW4:KZX4"/>
    <mergeCell ref="KZY4:KZZ4"/>
    <mergeCell ref="LAA4:LAB4"/>
    <mergeCell ref="KZI4:KZJ4"/>
    <mergeCell ref="KZK4:KZL4"/>
    <mergeCell ref="KZM4:KZN4"/>
    <mergeCell ref="KZO4:KZP4"/>
    <mergeCell ref="KZQ4:KZR4"/>
    <mergeCell ref="KYY4:KYZ4"/>
    <mergeCell ref="KZA4:KZB4"/>
    <mergeCell ref="KZC4:KZD4"/>
    <mergeCell ref="KZE4:KZF4"/>
    <mergeCell ref="KZG4:KZH4"/>
    <mergeCell ref="KYO4:KYP4"/>
    <mergeCell ref="KYQ4:KYR4"/>
    <mergeCell ref="KYS4:KYT4"/>
    <mergeCell ref="KYU4:KYV4"/>
    <mergeCell ref="KYW4:KYX4"/>
    <mergeCell ref="KYE4:KYF4"/>
    <mergeCell ref="KYG4:KYH4"/>
    <mergeCell ref="KYI4:KYJ4"/>
    <mergeCell ref="KYK4:KYL4"/>
    <mergeCell ref="KYM4:KYN4"/>
    <mergeCell ref="KXU4:KXV4"/>
    <mergeCell ref="KXW4:KXX4"/>
    <mergeCell ref="KXY4:KXZ4"/>
    <mergeCell ref="KYA4:KYB4"/>
    <mergeCell ref="KYC4:KYD4"/>
    <mergeCell ref="KXK4:KXL4"/>
    <mergeCell ref="KXM4:KXN4"/>
    <mergeCell ref="KXO4:KXP4"/>
    <mergeCell ref="KXQ4:KXR4"/>
    <mergeCell ref="KXS4:KXT4"/>
    <mergeCell ref="KXA4:KXB4"/>
    <mergeCell ref="KXC4:KXD4"/>
    <mergeCell ref="KXE4:KXF4"/>
    <mergeCell ref="KXG4:KXH4"/>
    <mergeCell ref="KXI4:KXJ4"/>
    <mergeCell ref="KWQ4:KWR4"/>
    <mergeCell ref="KWS4:KWT4"/>
    <mergeCell ref="KWU4:KWV4"/>
    <mergeCell ref="KWW4:KWX4"/>
    <mergeCell ref="KWY4:KWZ4"/>
    <mergeCell ref="KWG4:KWH4"/>
    <mergeCell ref="KWI4:KWJ4"/>
    <mergeCell ref="KWK4:KWL4"/>
    <mergeCell ref="KWM4:KWN4"/>
    <mergeCell ref="KWO4:KWP4"/>
    <mergeCell ref="KVW4:KVX4"/>
    <mergeCell ref="KVY4:KVZ4"/>
    <mergeCell ref="KWA4:KWB4"/>
    <mergeCell ref="KWC4:KWD4"/>
    <mergeCell ref="KWE4:KWF4"/>
    <mergeCell ref="KVM4:KVN4"/>
    <mergeCell ref="KVO4:KVP4"/>
    <mergeCell ref="KVQ4:KVR4"/>
    <mergeCell ref="KVS4:KVT4"/>
    <mergeCell ref="KVU4:KVV4"/>
    <mergeCell ref="KVC4:KVD4"/>
    <mergeCell ref="KVE4:KVF4"/>
    <mergeCell ref="KVG4:KVH4"/>
    <mergeCell ref="KVI4:KVJ4"/>
    <mergeCell ref="KVK4:KVL4"/>
    <mergeCell ref="KUS4:KUT4"/>
    <mergeCell ref="KUU4:KUV4"/>
    <mergeCell ref="KUW4:KUX4"/>
    <mergeCell ref="KUY4:KUZ4"/>
    <mergeCell ref="KVA4:KVB4"/>
    <mergeCell ref="KUI4:KUJ4"/>
    <mergeCell ref="KUK4:KUL4"/>
    <mergeCell ref="KUM4:KUN4"/>
    <mergeCell ref="KUO4:KUP4"/>
    <mergeCell ref="KUQ4:KUR4"/>
    <mergeCell ref="KTY4:KTZ4"/>
    <mergeCell ref="KUA4:KUB4"/>
    <mergeCell ref="KUC4:KUD4"/>
    <mergeCell ref="KUE4:KUF4"/>
    <mergeCell ref="KUG4:KUH4"/>
    <mergeCell ref="KTO4:KTP4"/>
    <mergeCell ref="KTQ4:KTR4"/>
    <mergeCell ref="KTS4:KTT4"/>
    <mergeCell ref="KTU4:KTV4"/>
    <mergeCell ref="KTW4:KTX4"/>
    <mergeCell ref="KTE4:KTF4"/>
    <mergeCell ref="KTG4:KTH4"/>
    <mergeCell ref="KTI4:KTJ4"/>
    <mergeCell ref="KTK4:KTL4"/>
    <mergeCell ref="KTM4:KTN4"/>
    <mergeCell ref="KSU4:KSV4"/>
    <mergeCell ref="KSW4:KSX4"/>
    <mergeCell ref="KSY4:KSZ4"/>
    <mergeCell ref="KTA4:KTB4"/>
    <mergeCell ref="KTC4:KTD4"/>
    <mergeCell ref="KSK4:KSL4"/>
    <mergeCell ref="KSM4:KSN4"/>
    <mergeCell ref="KSO4:KSP4"/>
    <mergeCell ref="KSQ4:KSR4"/>
    <mergeCell ref="KSS4:KST4"/>
    <mergeCell ref="KSA4:KSB4"/>
    <mergeCell ref="KSC4:KSD4"/>
    <mergeCell ref="KSE4:KSF4"/>
    <mergeCell ref="KSG4:KSH4"/>
    <mergeCell ref="KSI4:KSJ4"/>
    <mergeCell ref="KRQ4:KRR4"/>
    <mergeCell ref="KRS4:KRT4"/>
    <mergeCell ref="KRU4:KRV4"/>
    <mergeCell ref="KRW4:KRX4"/>
    <mergeCell ref="KRY4:KRZ4"/>
    <mergeCell ref="KRG4:KRH4"/>
    <mergeCell ref="KRI4:KRJ4"/>
    <mergeCell ref="KRK4:KRL4"/>
    <mergeCell ref="KRM4:KRN4"/>
    <mergeCell ref="KRO4:KRP4"/>
    <mergeCell ref="KQW4:KQX4"/>
    <mergeCell ref="KQY4:KQZ4"/>
    <mergeCell ref="KRA4:KRB4"/>
    <mergeCell ref="KRC4:KRD4"/>
    <mergeCell ref="KRE4:KRF4"/>
    <mergeCell ref="KQM4:KQN4"/>
    <mergeCell ref="KQO4:KQP4"/>
    <mergeCell ref="KQQ4:KQR4"/>
    <mergeCell ref="KQS4:KQT4"/>
    <mergeCell ref="KQU4:KQV4"/>
    <mergeCell ref="KQC4:KQD4"/>
    <mergeCell ref="KQE4:KQF4"/>
    <mergeCell ref="KQG4:KQH4"/>
    <mergeCell ref="KQI4:KQJ4"/>
    <mergeCell ref="KQK4:KQL4"/>
    <mergeCell ref="KPS4:KPT4"/>
    <mergeCell ref="KPU4:KPV4"/>
    <mergeCell ref="KPW4:KPX4"/>
    <mergeCell ref="KPY4:KPZ4"/>
    <mergeCell ref="KQA4:KQB4"/>
    <mergeCell ref="KPI4:KPJ4"/>
    <mergeCell ref="KPK4:KPL4"/>
    <mergeCell ref="KPM4:KPN4"/>
    <mergeCell ref="KPO4:KPP4"/>
    <mergeCell ref="KPQ4:KPR4"/>
    <mergeCell ref="KOY4:KOZ4"/>
    <mergeCell ref="KPA4:KPB4"/>
    <mergeCell ref="KPC4:KPD4"/>
    <mergeCell ref="KPE4:KPF4"/>
    <mergeCell ref="KPG4:KPH4"/>
    <mergeCell ref="KOO4:KOP4"/>
    <mergeCell ref="KOQ4:KOR4"/>
    <mergeCell ref="KOS4:KOT4"/>
    <mergeCell ref="KOU4:KOV4"/>
    <mergeCell ref="KOW4:KOX4"/>
    <mergeCell ref="KOE4:KOF4"/>
    <mergeCell ref="KOG4:KOH4"/>
    <mergeCell ref="KOI4:KOJ4"/>
    <mergeCell ref="KOK4:KOL4"/>
    <mergeCell ref="KOM4:KON4"/>
    <mergeCell ref="KNU4:KNV4"/>
    <mergeCell ref="KNW4:KNX4"/>
    <mergeCell ref="KNY4:KNZ4"/>
    <mergeCell ref="KOA4:KOB4"/>
    <mergeCell ref="KOC4:KOD4"/>
    <mergeCell ref="KNK4:KNL4"/>
    <mergeCell ref="KNM4:KNN4"/>
    <mergeCell ref="KNO4:KNP4"/>
    <mergeCell ref="KNQ4:KNR4"/>
    <mergeCell ref="KNS4:KNT4"/>
    <mergeCell ref="KNA4:KNB4"/>
    <mergeCell ref="KNC4:KND4"/>
    <mergeCell ref="KNE4:KNF4"/>
    <mergeCell ref="KNG4:KNH4"/>
    <mergeCell ref="KNI4:KNJ4"/>
    <mergeCell ref="KMQ4:KMR4"/>
    <mergeCell ref="KMS4:KMT4"/>
    <mergeCell ref="KMU4:KMV4"/>
    <mergeCell ref="KMW4:KMX4"/>
    <mergeCell ref="KMY4:KMZ4"/>
    <mergeCell ref="KMG4:KMH4"/>
    <mergeCell ref="KMI4:KMJ4"/>
    <mergeCell ref="KMK4:KML4"/>
    <mergeCell ref="KMM4:KMN4"/>
    <mergeCell ref="KMO4:KMP4"/>
    <mergeCell ref="KLW4:KLX4"/>
    <mergeCell ref="KLY4:KLZ4"/>
    <mergeCell ref="KMA4:KMB4"/>
    <mergeCell ref="KMC4:KMD4"/>
    <mergeCell ref="KME4:KMF4"/>
    <mergeCell ref="KLM4:KLN4"/>
    <mergeCell ref="KLO4:KLP4"/>
    <mergeCell ref="KLQ4:KLR4"/>
    <mergeCell ref="KLS4:KLT4"/>
    <mergeCell ref="KLU4:KLV4"/>
    <mergeCell ref="KLC4:KLD4"/>
    <mergeCell ref="KLE4:KLF4"/>
    <mergeCell ref="KLG4:KLH4"/>
    <mergeCell ref="KLI4:KLJ4"/>
    <mergeCell ref="KLK4:KLL4"/>
    <mergeCell ref="KKS4:KKT4"/>
    <mergeCell ref="KKU4:KKV4"/>
    <mergeCell ref="KKW4:KKX4"/>
    <mergeCell ref="KKY4:KKZ4"/>
    <mergeCell ref="KLA4:KLB4"/>
    <mergeCell ref="KKI4:KKJ4"/>
    <mergeCell ref="KKK4:KKL4"/>
    <mergeCell ref="KKM4:KKN4"/>
    <mergeCell ref="KKO4:KKP4"/>
    <mergeCell ref="KKQ4:KKR4"/>
    <mergeCell ref="KJY4:KJZ4"/>
    <mergeCell ref="KKA4:KKB4"/>
    <mergeCell ref="KKC4:KKD4"/>
    <mergeCell ref="KKE4:KKF4"/>
    <mergeCell ref="KKG4:KKH4"/>
    <mergeCell ref="KJO4:KJP4"/>
    <mergeCell ref="KJQ4:KJR4"/>
    <mergeCell ref="KJS4:KJT4"/>
    <mergeCell ref="KJU4:KJV4"/>
    <mergeCell ref="KJW4:KJX4"/>
    <mergeCell ref="KJE4:KJF4"/>
    <mergeCell ref="KJG4:KJH4"/>
    <mergeCell ref="KJI4:KJJ4"/>
    <mergeCell ref="KJK4:KJL4"/>
    <mergeCell ref="KJM4:KJN4"/>
    <mergeCell ref="KIU4:KIV4"/>
    <mergeCell ref="KIW4:KIX4"/>
    <mergeCell ref="KIY4:KIZ4"/>
    <mergeCell ref="KJA4:KJB4"/>
    <mergeCell ref="KJC4:KJD4"/>
    <mergeCell ref="KIK4:KIL4"/>
    <mergeCell ref="KIM4:KIN4"/>
    <mergeCell ref="KIO4:KIP4"/>
    <mergeCell ref="KIQ4:KIR4"/>
    <mergeCell ref="KIS4:KIT4"/>
    <mergeCell ref="KIA4:KIB4"/>
    <mergeCell ref="KIC4:KID4"/>
    <mergeCell ref="KIE4:KIF4"/>
    <mergeCell ref="KIG4:KIH4"/>
    <mergeCell ref="KII4:KIJ4"/>
    <mergeCell ref="KHQ4:KHR4"/>
    <mergeCell ref="KHS4:KHT4"/>
    <mergeCell ref="KHU4:KHV4"/>
    <mergeCell ref="KHW4:KHX4"/>
    <mergeCell ref="KHY4:KHZ4"/>
    <mergeCell ref="KHG4:KHH4"/>
    <mergeCell ref="KHI4:KHJ4"/>
    <mergeCell ref="KHK4:KHL4"/>
    <mergeCell ref="KHM4:KHN4"/>
    <mergeCell ref="KHO4:KHP4"/>
    <mergeCell ref="KGW4:KGX4"/>
    <mergeCell ref="KGY4:KGZ4"/>
    <mergeCell ref="KHA4:KHB4"/>
    <mergeCell ref="KHC4:KHD4"/>
    <mergeCell ref="KHE4:KHF4"/>
    <mergeCell ref="KGM4:KGN4"/>
    <mergeCell ref="KGO4:KGP4"/>
    <mergeCell ref="KGQ4:KGR4"/>
    <mergeCell ref="KGS4:KGT4"/>
    <mergeCell ref="KGU4:KGV4"/>
    <mergeCell ref="KGC4:KGD4"/>
    <mergeCell ref="KGE4:KGF4"/>
    <mergeCell ref="KGG4:KGH4"/>
    <mergeCell ref="KGI4:KGJ4"/>
    <mergeCell ref="KGK4:KGL4"/>
    <mergeCell ref="KFS4:KFT4"/>
    <mergeCell ref="KFU4:KFV4"/>
    <mergeCell ref="KFW4:KFX4"/>
    <mergeCell ref="KFY4:KFZ4"/>
    <mergeCell ref="KGA4:KGB4"/>
    <mergeCell ref="KFI4:KFJ4"/>
    <mergeCell ref="KFK4:KFL4"/>
    <mergeCell ref="KFM4:KFN4"/>
    <mergeCell ref="KFO4:KFP4"/>
    <mergeCell ref="KFQ4:KFR4"/>
    <mergeCell ref="KEY4:KEZ4"/>
    <mergeCell ref="KFA4:KFB4"/>
    <mergeCell ref="KFC4:KFD4"/>
    <mergeCell ref="KFE4:KFF4"/>
    <mergeCell ref="KFG4:KFH4"/>
    <mergeCell ref="KEO4:KEP4"/>
    <mergeCell ref="KEQ4:KER4"/>
    <mergeCell ref="KES4:KET4"/>
    <mergeCell ref="KEU4:KEV4"/>
    <mergeCell ref="KEW4:KEX4"/>
    <mergeCell ref="KEE4:KEF4"/>
    <mergeCell ref="KEG4:KEH4"/>
    <mergeCell ref="KEI4:KEJ4"/>
    <mergeCell ref="KEK4:KEL4"/>
    <mergeCell ref="KEM4:KEN4"/>
    <mergeCell ref="KDU4:KDV4"/>
    <mergeCell ref="KDW4:KDX4"/>
    <mergeCell ref="KDY4:KDZ4"/>
    <mergeCell ref="KEA4:KEB4"/>
    <mergeCell ref="KEC4:KED4"/>
    <mergeCell ref="KDK4:KDL4"/>
    <mergeCell ref="KDM4:KDN4"/>
    <mergeCell ref="KDO4:KDP4"/>
    <mergeCell ref="KDQ4:KDR4"/>
    <mergeCell ref="KDS4:KDT4"/>
    <mergeCell ref="KDA4:KDB4"/>
    <mergeCell ref="KDC4:KDD4"/>
    <mergeCell ref="KDE4:KDF4"/>
    <mergeCell ref="KDG4:KDH4"/>
    <mergeCell ref="KDI4:KDJ4"/>
    <mergeCell ref="KCQ4:KCR4"/>
    <mergeCell ref="KCS4:KCT4"/>
    <mergeCell ref="KCU4:KCV4"/>
    <mergeCell ref="KCW4:KCX4"/>
    <mergeCell ref="KCY4:KCZ4"/>
    <mergeCell ref="KCG4:KCH4"/>
    <mergeCell ref="KCI4:KCJ4"/>
    <mergeCell ref="KCK4:KCL4"/>
    <mergeCell ref="KCM4:KCN4"/>
    <mergeCell ref="KCO4:KCP4"/>
    <mergeCell ref="KBW4:KBX4"/>
    <mergeCell ref="KBY4:KBZ4"/>
    <mergeCell ref="KCA4:KCB4"/>
    <mergeCell ref="KCC4:KCD4"/>
    <mergeCell ref="KCE4:KCF4"/>
    <mergeCell ref="KBM4:KBN4"/>
    <mergeCell ref="KBO4:KBP4"/>
    <mergeCell ref="KBQ4:KBR4"/>
    <mergeCell ref="KBS4:KBT4"/>
    <mergeCell ref="KBU4:KBV4"/>
    <mergeCell ref="KBC4:KBD4"/>
    <mergeCell ref="KBE4:KBF4"/>
    <mergeCell ref="KBG4:KBH4"/>
    <mergeCell ref="KBI4:KBJ4"/>
    <mergeCell ref="KBK4:KBL4"/>
    <mergeCell ref="KAS4:KAT4"/>
    <mergeCell ref="KAU4:KAV4"/>
    <mergeCell ref="KAW4:KAX4"/>
    <mergeCell ref="KAY4:KAZ4"/>
    <mergeCell ref="KBA4:KBB4"/>
    <mergeCell ref="KAI4:KAJ4"/>
    <mergeCell ref="KAK4:KAL4"/>
    <mergeCell ref="KAM4:KAN4"/>
    <mergeCell ref="KAO4:KAP4"/>
    <mergeCell ref="KAQ4:KAR4"/>
    <mergeCell ref="JZY4:JZZ4"/>
    <mergeCell ref="KAA4:KAB4"/>
    <mergeCell ref="KAC4:KAD4"/>
    <mergeCell ref="KAE4:KAF4"/>
    <mergeCell ref="KAG4:KAH4"/>
    <mergeCell ref="JZO4:JZP4"/>
    <mergeCell ref="JZQ4:JZR4"/>
    <mergeCell ref="JZS4:JZT4"/>
    <mergeCell ref="JZU4:JZV4"/>
    <mergeCell ref="JZW4:JZX4"/>
    <mergeCell ref="JZE4:JZF4"/>
    <mergeCell ref="JZG4:JZH4"/>
    <mergeCell ref="JZI4:JZJ4"/>
    <mergeCell ref="JZK4:JZL4"/>
    <mergeCell ref="JZM4:JZN4"/>
    <mergeCell ref="JYU4:JYV4"/>
    <mergeCell ref="JYW4:JYX4"/>
    <mergeCell ref="JYY4:JYZ4"/>
    <mergeCell ref="JZA4:JZB4"/>
    <mergeCell ref="JZC4:JZD4"/>
    <mergeCell ref="JYK4:JYL4"/>
    <mergeCell ref="JYM4:JYN4"/>
    <mergeCell ref="JYO4:JYP4"/>
    <mergeCell ref="JYQ4:JYR4"/>
    <mergeCell ref="JYS4:JYT4"/>
    <mergeCell ref="JYA4:JYB4"/>
    <mergeCell ref="JYC4:JYD4"/>
    <mergeCell ref="JYE4:JYF4"/>
    <mergeCell ref="JYG4:JYH4"/>
    <mergeCell ref="JYI4:JYJ4"/>
    <mergeCell ref="JXQ4:JXR4"/>
    <mergeCell ref="JXS4:JXT4"/>
    <mergeCell ref="JXU4:JXV4"/>
    <mergeCell ref="JXW4:JXX4"/>
    <mergeCell ref="JXY4:JXZ4"/>
    <mergeCell ref="JXG4:JXH4"/>
    <mergeCell ref="JXI4:JXJ4"/>
    <mergeCell ref="JXK4:JXL4"/>
    <mergeCell ref="JXM4:JXN4"/>
    <mergeCell ref="JXO4:JXP4"/>
    <mergeCell ref="JWW4:JWX4"/>
    <mergeCell ref="JWY4:JWZ4"/>
    <mergeCell ref="JXA4:JXB4"/>
    <mergeCell ref="JXC4:JXD4"/>
    <mergeCell ref="JXE4:JXF4"/>
    <mergeCell ref="JWM4:JWN4"/>
    <mergeCell ref="JWO4:JWP4"/>
    <mergeCell ref="JWQ4:JWR4"/>
    <mergeCell ref="JWS4:JWT4"/>
    <mergeCell ref="JWU4:JWV4"/>
    <mergeCell ref="JWC4:JWD4"/>
    <mergeCell ref="JWE4:JWF4"/>
    <mergeCell ref="JWG4:JWH4"/>
    <mergeCell ref="JWI4:JWJ4"/>
    <mergeCell ref="JWK4:JWL4"/>
    <mergeCell ref="JVS4:JVT4"/>
    <mergeCell ref="JVU4:JVV4"/>
    <mergeCell ref="JVW4:JVX4"/>
    <mergeCell ref="JVY4:JVZ4"/>
    <mergeCell ref="JWA4:JWB4"/>
    <mergeCell ref="JVI4:JVJ4"/>
    <mergeCell ref="JVK4:JVL4"/>
    <mergeCell ref="JVM4:JVN4"/>
    <mergeCell ref="JVO4:JVP4"/>
    <mergeCell ref="JVQ4:JVR4"/>
    <mergeCell ref="JUY4:JUZ4"/>
    <mergeCell ref="JVA4:JVB4"/>
    <mergeCell ref="JVC4:JVD4"/>
    <mergeCell ref="JVE4:JVF4"/>
    <mergeCell ref="JVG4:JVH4"/>
    <mergeCell ref="JUO4:JUP4"/>
    <mergeCell ref="JUQ4:JUR4"/>
    <mergeCell ref="JUS4:JUT4"/>
    <mergeCell ref="JUU4:JUV4"/>
    <mergeCell ref="JUW4:JUX4"/>
    <mergeCell ref="JUE4:JUF4"/>
    <mergeCell ref="JUG4:JUH4"/>
    <mergeCell ref="JUI4:JUJ4"/>
    <mergeCell ref="JUK4:JUL4"/>
    <mergeCell ref="JUM4:JUN4"/>
    <mergeCell ref="JTU4:JTV4"/>
    <mergeCell ref="JTW4:JTX4"/>
    <mergeCell ref="JTY4:JTZ4"/>
    <mergeCell ref="JUA4:JUB4"/>
    <mergeCell ref="JUC4:JUD4"/>
    <mergeCell ref="JTK4:JTL4"/>
    <mergeCell ref="JTM4:JTN4"/>
    <mergeCell ref="JTO4:JTP4"/>
    <mergeCell ref="JTQ4:JTR4"/>
    <mergeCell ref="JTS4:JTT4"/>
    <mergeCell ref="JTA4:JTB4"/>
    <mergeCell ref="JTC4:JTD4"/>
    <mergeCell ref="JTE4:JTF4"/>
    <mergeCell ref="JTG4:JTH4"/>
    <mergeCell ref="JTI4:JTJ4"/>
    <mergeCell ref="JSQ4:JSR4"/>
    <mergeCell ref="JSS4:JST4"/>
    <mergeCell ref="JSU4:JSV4"/>
    <mergeCell ref="JSW4:JSX4"/>
    <mergeCell ref="JSY4:JSZ4"/>
    <mergeCell ref="JSG4:JSH4"/>
    <mergeCell ref="JSI4:JSJ4"/>
    <mergeCell ref="JSK4:JSL4"/>
    <mergeCell ref="JSM4:JSN4"/>
    <mergeCell ref="JSO4:JSP4"/>
    <mergeCell ref="JRW4:JRX4"/>
    <mergeCell ref="JRY4:JRZ4"/>
    <mergeCell ref="JSA4:JSB4"/>
    <mergeCell ref="JSC4:JSD4"/>
    <mergeCell ref="JSE4:JSF4"/>
    <mergeCell ref="JRM4:JRN4"/>
    <mergeCell ref="JRO4:JRP4"/>
    <mergeCell ref="JRQ4:JRR4"/>
    <mergeCell ref="JRS4:JRT4"/>
    <mergeCell ref="JRU4:JRV4"/>
    <mergeCell ref="JRC4:JRD4"/>
    <mergeCell ref="JRE4:JRF4"/>
    <mergeCell ref="JRG4:JRH4"/>
    <mergeCell ref="JRI4:JRJ4"/>
    <mergeCell ref="JRK4:JRL4"/>
    <mergeCell ref="JQS4:JQT4"/>
    <mergeCell ref="JQU4:JQV4"/>
    <mergeCell ref="JQW4:JQX4"/>
    <mergeCell ref="JQY4:JQZ4"/>
    <mergeCell ref="JRA4:JRB4"/>
    <mergeCell ref="JQI4:JQJ4"/>
    <mergeCell ref="JQK4:JQL4"/>
    <mergeCell ref="JQM4:JQN4"/>
    <mergeCell ref="JQO4:JQP4"/>
    <mergeCell ref="JQQ4:JQR4"/>
    <mergeCell ref="JPY4:JPZ4"/>
    <mergeCell ref="JQA4:JQB4"/>
    <mergeCell ref="JQC4:JQD4"/>
    <mergeCell ref="JQE4:JQF4"/>
    <mergeCell ref="JQG4:JQH4"/>
    <mergeCell ref="JPO4:JPP4"/>
    <mergeCell ref="JPQ4:JPR4"/>
    <mergeCell ref="JPS4:JPT4"/>
    <mergeCell ref="JPU4:JPV4"/>
    <mergeCell ref="JPW4:JPX4"/>
    <mergeCell ref="JPE4:JPF4"/>
    <mergeCell ref="JPG4:JPH4"/>
    <mergeCell ref="JPI4:JPJ4"/>
    <mergeCell ref="JPK4:JPL4"/>
    <mergeCell ref="JPM4:JPN4"/>
    <mergeCell ref="JOU4:JOV4"/>
    <mergeCell ref="JOW4:JOX4"/>
    <mergeCell ref="JOY4:JOZ4"/>
    <mergeCell ref="JPA4:JPB4"/>
    <mergeCell ref="JPC4:JPD4"/>
    <mergeCell ref="JOK4:JOL4"/>
    <mergeCell ref="JOM4:JON4"/>
    <mergeCell ref="JOO4:JOP4"/>
    <mergeCell ref="JOQ4:JOR4"/>
    <mergeCell ref="JOS4:JOT4"/>
    <mergeCell ref="JOA4:JOB4"/>
    <mergeCell ref="JOC4:JOD4"/>
    <mergeCell ref="JOE4:JOF4"/>
    <mergeCell ref="JOG4:JOH4"/>
    <mergeCell ref="JOI4:JOJ4"/>
    <mergeCell ref="JNQ4:JNR4"/>
    <mergeCell ref="JNS4:JNT4"/>
    <mergeCell ref="JNU4:JNV4"/>
    <mergeCell ref="JNW4:JNX4"/>
    <mergeCell ref="JNY4:JNZ4"/>
    <mergeCell ref="JNG4:JNH4"/>
    <mergeCell ref="JNI4:JNJ4"/>
    <mergeCell ref="JNK4:JNL4"/>
    <mergeCell ref="JNM4:JNN4"/>
    <mergeCell ref="JNO4:JNP4"/>
    <mergeCell ref="JMW4:JMX4"/>
    <mergeCell ref="JMY4:JMZ4"/>
    <mergeCell ref="JNA4:JNB4"/>
    <mergeCell ref="JNC4:JND4"/>
    <mergeCell ref="JNE4:JNF4"/>
    <mergeCell ref="JMM4:JMN4"/>
    <mergeCell ref="JMO4:JMP4"/>
    <mergeCell ref="JMQ4:JMR4"/>
    <mergeCell ref="JMS4:JMT4"/>
    <mergeCell ref="JMU4:JMV4"/>
    <mergeCell ref="JMC4:JMD4"/>
    <mergeCell ref="JME4:JMF4"/>
    <mergeCell ref="JMG4:JMH4"/>
    <mergeCell ref="JMI4:JMJ4"/>
    <mergeCell ref="JMK4:JML4"/>
    <mergeCell ref="JLS4:JLT4"/>
    <mergeCell ref="JLU4:JLV4"/>
    <mergeCell ref="JLW4:JLX4"/>
    <mergeCell ref="JLY4:JLZ4"/>
    <mergeCell ref="JMA4:JMB4"/>
    <mergeCell ref="JLI4:JLJ4"/>
    <mergeCell ref="JLK4:JLL4"/>
    <mergeCell ref="JLM4:JLN4"/>
    <mergeCell ref="JLO4:JLP4"/>
    <mergeCell ref="JLQ4:JLR4"/>
    <mergeCell ref="JKY4:JKZ4"/>
    <mergeCell ref="JLA4:JLB4"/>
    <mergeCell ref="JLC4:JLD4"/>
    <mergeCell ref="JLE4:JLF4"/>
    <mergeCell ref="JLG4:JLH4"/>
    <mergeCell ref="JKO4:JKP4"/>
    <mergeCell ref="JKQ4:JKR4"/>
    <mergeCell ref="JKS4:JKT4"/>
    <mergeCell ref="JKU4:JKV4"/>
    <mergeCell ref="JKW4:JKX4"/>
    <mergeCell ref="JKE4:JKF4"/>
    <mergeCell ref="JKG4:JKH4"/>
    <mergeCell ref="JKI4:JKJ4"/>
    <mergeCell ref="JKK4:JKL4"/>
    <mergeCell ref="JKM4:JKN4"/>
    <mergeCell ref="JJU4:JJV4"/>
    <mergeCell ref="JJW4:JJX4"/>
    <mergeCell ref="JJY4:JJZ4"/>
    <mergeCell ref="JKA4:JKB4"/>
    <mergeCell ref="JKC4:JKD4"/>
    <mergeCell ref="JJK4:JJL4"/>
    <mergeCell ref="JJM4:JJN4"/>
    <mergeCell ref="JJO4:JJP4"/>
    <mergeCell ref="JJQ4:JJR4"/>
    <mergeCell ref="JJS4:JJT4"/>
    <mergeCell ref="JJA4:JJB4"/>
    <mergeCell ref="JJC4:JJD4"/>
    <mergeCell ref="JJE4:JJF4"/>
    <mergeCell ref="JJG4:JJH4"/>
    <mergeCell ref="JJI4:JJJ4"/>
    <mergeCell ref="JIQ4:JIR4"/>
    <mergeCell ref="JIS4:JIT4"/>
    <mergeCell ref="JIU4:JIV4"/>
    <mergeCell ref="JIW4:JIX4"/>
    <mergeCell ref="JIY4:JIZ4"/>
    <mergeCell ref="JIG4:JIH4"/>
    <mergeCell ref="JII4:JIJ4"/>
    <mergeCell ref="JIK4:JIL4"/>
    <mergeCell ref="JIM4:JIN4"/>
    <mergeCell ref="JIO4:JIP4"/>
    <mergeCell ref="JHW4:JHX4"/>
    <mergeCell ref="JHY4:JHZ4"/>
    <mergeCell ref="JIA4:JIB4"/>
    <mergeCell ref="JIC4:JID4"/>
    <mergeCell ref="JIE4:JIF4"/>
    <mergeCell ref="JHM4:JHN4"/>
    <mergeCell ref="JHO4:JHP4"/>
    <mergeCell ref="JHQ4:JHR4"/>
    <mergeCell ref="JHS4:JHT4"/>
    <mergeCell ref="JHU4:JHV4"/>
    <mergeCell ref="JHC4:JHD4"/>
    <mergeCell ref="JHE4:JHF4"/>
    <mergeCell ref="JHG4:JHH4"/>
    <mergeCell ref="JHI4:JHJ4"/>
    <mergeCell ref="JHK4:JHL4"/>
    <mergeCell ref="JGS4:JGT4"/>
    <mergeCell ref="JGU4:JGV4"/>
    <mergeCell ref="JGW4:JGX4"/>
    <mergeCell ref="JGY4:JGZ4"/>
    <mergeCell ref="JHA4:JHB4"/>
    <mergeCell ref="JGI4:JGJ4"/>
    <mergeCell ref="JGK4:JGL4"/>
    <mergeCell ref="JGM4:JGN4"/>
    <mergeCell ref="JGO4:JGP4"/>
    <mergeCell ref="JGQ4:JGR4"/>
    <mergeCell ref="JFY4:JFZ4"/>
    <mergeCell ref="JGA4:JGB4"/>
    <mergeCell ref="JGC4:JGD4"/>
    <mergeCell ref="JGE4:JGF4"/>
    <mergeCell ref="JGG4:JGH4"/>
    <mergeCell ref="JFO4:JFP4"/>
    <mergeCell ref="JFQ4:JFR4"/>
    <mergeCell ref="JFS4:JFT4"/>
    <mergeCell ref="JFU4:JFV4"/>
    <mergeCell ref="JFW4:JFX4"/>
    <mergeCell ref="JFE4:JFF4"/>
    <mergeCell ref="JFG4:JFH4"/>
    <mergeCell ref="JFI4:JFJ4"/>
    <mergeCell ref="JFK4:JFL4"/>
    <mergeCell ref="JFM4:JFN4"/>
    <mergeCell ref="JEU4:JEV4"/>
    <mergeCell ref="JEW4:JEX4"/>
    <mergeCell ref="JEY4:JEZ4"/>
    <mergeCell ref="JFA4:JFB4"/>
    <mergeCell ref="JFC4:JFD4"/>
    <mergeCell ref="JEK4:JEL4"/>
    <mergeCell ref="JEM4:JEN4"/>
    <mergeCell ref="JEO4:JEP4"/>
    <mergeCell ref="JEQ4:JER4"/>
    <mergeCell ref="JES4:JET4"/>
    <mergeCell ref="JEA4:JEB4"/>
    <mergeCell ref="JEC4:JED4"/>
    <mergeCell ref="JEE4:JEF4"/>
    <mergeCell ref="JEG4:JEH4"/>
    <mergeCell ref="JEI4:JEJ4"/>
    <mergeCell ref="JDQ4:JDR4"/>
    <mergeCell ref="JDS4:JDT4"/>
    <mergeCell ref="JDU4:JDV4"/>
    <mergeCell ref="JDW4:JDX4"/>
    <mergeCell ref="JDY4:JDZ4"/>
    <mergeCell ref="JDG4:JDH4"/>
    <mergeCell ref="JDI4:JDJ4"/>
    <mergeCell ref="JDK4:JDL4"/>
    <mergeCell ref="JDM4:JDN4"/>
    <mergeCell ref="JDO4:JDP4"/>
    <mergeCell ref="JCW4:JCX4"/>
    <mergeCell ref="JCY4:JCZ4"/>
    <mergeCell ref="JDA4:JDB4"/>
    <mergeCell ref="JDC4:JDD4"/>
    <mergeCell ref="JDE4:JDF4"/>
    <mergeCell ref="JCM4:JCN4"/>
    <mergeCell ref="JCO4:JCP4"/>
    <mergeCell ref="JCQ4:JCR4"/>
    <mergeCell ref="JCS4:JCT4"/>
    <mergeCell ref="JCU4:JCV4"/>
    <mergeCell ref="JCC4:JCD4"/>
    <mergeCell ref="JCE4:JCF4"/>
    <mergeCell ref="JCG4:JCH4"/>
    <mergeCell ref="JCI4:JCJ4"/>
    <mergeCell ref="JCK4:JCL4"/>
    <mergeCell ref="JBS4:JBT4"/>
    <mergeCell ref="JBU4:JBV4"/>
    <mergeCell ref="JBW4:JBX4"/>
    <mergeCell ref="JBY4:JBZ4"/>
    <mergeCell ref="JCA4:JCB4"/>
    <mergeCell ref="JBI4:JBJ4"/>
    <mergeCell ref="JBK4:JBL4"/>
    <mergeCell ref="JBM4:JBN4"/>
    <mergeCell ref="JBO4:JBP4"/>
    <mergeCell ref="JBQ4:JBR4"/>
    <mergeCell ref="JAY4:JAZ4"/>
    <mergeCell ref="JBA4:JBB4"/>
    <mergeCell ref="JBC4:JBD4"/>
    <mergeCell ref="JBE4:JBF4"/>
    <mergeCell ref="JBG4:JBH4"/>
    <mergeCell ref="JAO4:JAP4"/>
    <mergeCell ref="JAQ4:JAR4"/>
    <mergeCell ref="JAS4:JAT4"/>
    <mergeCell ref="JAU4:JAV4"/>
    <mergeCell ref="JAW4:JAX4"/>
    <mergeCell ref="JAE4:JAF4"/>
    <mergeCell ref="JAG4:JAH4"/>
    <mergeCell ref="JAI4:JAJ4"/>
    <mergeCell ref="JAK4:JAL4"/>
    <mergeCell ref="JAM4:JAN4"/>
    <mergeCell ref="IZU4:IZV4"/>
    <mergeCell ref="IZW4:IZX4"/>
    <mergeCell ref="IZY4:IZZ4"/>
    <mergeCell ref="JAA4:JAB4"/>
    <mergeCell ref="JAC4:JAD4"/>
    <mergeCell ref="IZK4:IZL4"/>
    <mergeCell ref="IZM4:IZN4"/>
    <mergeCell ref="IZO4:IZP4"/>
    <mergeCell ref="IZQ4:IZR4"/>
    <mergeCell ref="IZS4:IZT4"/>
    <mergeCell ref="IZA4:IZB4"/>
    <mergeCell ref="IZC4:IZD4"/>
    <mergeCell ref="IZE4:IZF4"/>
    <mergeCell ref="IZG4:IZH4"/>
    <mergeCell ref="IZI4:IZJ4"/>
    <mergeCell ref="IYQ4:IYR4"/>
    <mergeCell ref="IYS4:IYT4"/>
    <mergeCell ref="IYU4:IYV4"/>
    <mergeCell ref="IYW4:IYX4"/>
    <mergeCell ref="IYY4:IYZ4"/>
    <mergeCell ref="IYG4:IYH4"/>
    <mergeCell ref="IYI4:IYJ4"/>
    <mergeCell ref="IYK4:IYL4"/>
    <mergeCell ref="IYM4:IYN4"/>
    <mergeCell ref="IYO4:IYP4"/>
    <mergeCell ref="IXW4:IXX4"/>
    <mergeCell ref="IXY4:IXZ4"/>
    <mergeCell ref="IYA4:IYB4"/>
    <mergeCell ref="IYC4:IYD4"/>
    <mergeCell ref="IYE4:IYF4"/>
    <mergeCell ref="IXM4:IXN4"/>
    <mergeCell ref="IXO4:IXP4"/>
    <mergeCell ref="IXQ4:IXR4"/>
    <mergeCell ref="IXS4:IXT4"/>
    <mergeCell ref="IXU4:IXV4"/>
    <mergeCell ref="IXC4:IXD4"/>
    <mergeCell ref="IXE4:IXF4"/>
    <mergeCell ref="IXG4:IXH4"/>
    <mergeCell ref="IXI4:IXJ4"/>
    <mergeCell ref="IXK4:IXL4"/>
    <mergeCell ref="IWS4:IWT4"/>
    <mergeCell ref="IWU4:IWV4"/>
    <mergeCell ref="IWW4:IWX4"/>
    <mergeCell ref="IWY4:IWZ4"/>
    <mergeCell ref="IXA4:IXB4"/>
    <mergeCell ref="IWI4:IWJ4"/>
    <mergeCell ref="IWK4:IWL4"/>
    <mergeCell ref="IWM4:IWN4"/>
    <mergeCell ref="IWO4:IWP4"/>
    <mergeCell ref="IWQ4:IWR4"/>
    <mergeCell ref="IVY4:IVZ4"/>
    <mergeCell ref="IWA4:IWB4"/>
    <mergeCell ref="IWC4:IWD4"/>
    <mergeCell ref="IWE4:IWF4"/>
    <mergeCell ref="IWG4:IWH4"/>
    <mergeCell ref="IVO4:IVP4"/>
    <mergeCell ref="IVQ4:IVR4"/>
    <mergeCell ref="IVS4:IVT4"/>
    <mergeCell ref="IVU4:IVV4"/>
    <mergeCell ref="IVW4:IVX4"/>
    <mergeCell ref="IVE4:IVF4"/>
    <mergeCell ref="IVG4:IVH4"/>
    <mergeCell ref="IVI4:IVJ4"/>
    <mergeCell ref="IVK4:IVL4"/>
    <mergeCell ref="IVM4:IVN4"/>
    <mergeCell ref="IUU4:IUV4"/>
    <mergeCell ref="IUW4:IUX4"/>
    <mergeCell ref="IUY4:IUZ4"/>
    <mergeCell ref="IVA4:IVB4"/>
    <mergeCell ref="IVC4:IVD4"/>
    <mergeCell ref="IUK4:IUL4"/>
    <mergeCell ref="IUM4:IUN4"/>
    <mergeCell ref="IUO4:IUP4"/>
    <mergeCell ref="IUQ4:IUR4"/>
    <mergeCell ref="IUS4:IUT4"/>
    <mergeCell ref="IUA4:IUB4"/>
    <mergeCell ref="IUC4:IUD4"/>
    <mergeCell ref="IUE4:IUF4"/>
    <mergeCell ref="IUG4:IUH4"/>
    <mergeCell ref="IUI4:IUJ4"/>
    <mergeCell ref="ITQ4:ITR4"/>
    <mergeCell ref="ITS4:ITT4"/>
    <mergeCell ref="ITU4:ITV4"/>
    <mergeCell ref="ITW4:ITX4"/>
    <mergeCell ref="ITY4:ITZ4"/>
    <mergeCell ref="ITG4:ITH4"/>
    <mergeCell ref="ITI4:ITJ4"/>
    <mergeCell ref="ITK4:ITL4"/>
    <mergeCell ref="ITM4:ITN4"/>
    <mergeCell ref="ITO4:ITP4"/>
    <mergeCell ref="ISW4:ISX4"/>
    <mergeCell ref="ISY4:ISZ4"/>
    <mergeCell ref="ITA4:ITB4"/>
    <mergeCell ref="ITC4:ITD4"/>
    <mergeCell ref="ITE4:ITF4"/>
    <mergeCell ref="ISM4:ISN4"/>
    <mergeCell ref="ISO4:ISP4"/>
    <mergeCell ref="ISQ4:ISR4"/>
    <mergeCell ref="ISS4:IST4"/>
    <mergeCell ref="ISU4:ISV4"/>
    <mergeCell ref="ISC4:ISD4"/>
    <mergeCell ref="ISE4:ISF4"/>
    <mergeCell ref="ISG4:ISH4"/>
    <mergeCell ref="ISI4:ISJ4"/>
    <mergeCell ref="ISK4:ISL4"/>
    <mergeCell ref="IRS4:IRT4"/>
    <mergeCell ref="IRU4:IRV4"/>
    <mergeCell ref="IRW4:IRX4"/>
    <mergeCell ref="IRY4:IRZ4"/>
    <mergeCell ref="ISA4:ISB4"/>
    <mergeCell ref="IRI4:IRJ4"/>
    <mergeCell ref="IRK4:IRL4"/>
    <mergeCell ref="IRM4:IRN4"/>
    <mergeCell ref="IRO4:IRP4"/>
    <mergeCell ref="IRQ4:IRR4"/>
    <mergeCell ref="IQY4:IQZ4"/>
    <mergeCell ref="IRA4:IRB4"/>
    <mergeCell ref="IRC4:IRD4"/>
    <mergeCell ref="IRE4:IRF4"/>
    <mergeCell ref="IRG4:IRH4"/>
    <mergeCell ref="IQO4:IQP4"/>
    <mergeCell ref="IQQ4:IQR4"/>
    <mergeCell ref="IQS4:IQT4"/>
    <mergeCell ref="IQU4:IQV4"/>
    <mergeCell ref="IQW4:IQX4"/>
    <mergeCell ref="IQE4:IQF4"/>
    <mergeCell ref="IQG4:IQH4"/>
    <mergeCell ref="IQI4:IQJ4"/>
    <mergeCell ref="IQK4:IQL4"/>
    <mergeCell ref="IQM4:IQN4"/>
    <mergeCell ref="IPU4:IPV4"/>
    <mergeCell ref="IPW4:IPX4"/>
    <mergeCell ref="IPY4:IPZ4"/>
    <mergeCell ref="IQA4:IQB4"/>
    <mergeCell ref="IQC4:IQD4"/>
    <mergeCell ref="IPK4:IPL4"/>
    <mergeCell ref="IPM4:IPN4"/>
    <mergeCell ref="IPO4:IPP4"/>
    <mergeCell ref="IPQ4:IPR4"/>
    <mergeCell ref="IPS4:IPT4"/>
    <mergeCell ref="IPA4:IPB4"/>
    <mergeCell ref="IPC4:IPD4"/>
    <mergeCell ref="IPE4:IPF4"/>
    <mergeCell ref="IPG4:IPH4"/>
    <mergeCell ref="IPI4:IPJ4"/>
    <mergeCell ref="IOQ4:IOR4"/>
    <mergeCell ref="IOS4:IOT4"/>
    <mergeCell ref="IOU4:IOV4"/>
    <mergeCell ref="IOW4:IOX4"/>
    <mergeCell ref="IOY4:IOZ4"/>
    <mergeCell ref="IOG4:IOH4"/>
    <mergeCell ref="IOI4:IOJ4"/>
    <mergeCell ref="IOK4:IOL4"/>
    <mergeCell ref="IOM4:ION4"/>
    <mergeCell ref="IOO4:IOP4"/>
    <mergeCell ref="INW4:INX4"/>
    <mergeCell ref="INY4:INZ4"/>
    <mergeCell ref="IOA4:IOB4"/>
    <mergeCell ref="IOC4:IOD4"/>
    <mergeCell ref="IOE4:IOF4"/>
    <mergeCell ref="INM4:INN4"/>
    <mergeCell ref="INO4:INP4"/>
    <mergeCell ref="INQ4:INR4"/>
    <mergeCell ref="INS4:INT4"/>
    <mergeCell ref="INU4:INV4"/>
    <mergeCell ref="INC4:IND4"/>
    <mergeCell ref="INE4:INF4"/>
    <mergeCell ref="ING4:INH4"/>
    <mergeCell ref="INI4:INJ4"/>
    <mergeCell ref="INK4:INL4"/>
    <mergeCell ref="IMS4:IMT4"/>
    <mergeCell ref="IMU4:IMV4"/>
    <mergeCell ref="IMW4:IMX4"/>
    <mergeCell ref="IMY4:IMZ4"/>
    <mergeCell ref="INA4:INB4"/>
    <mergeCell ref="IMI4:IMJ4"/>
    <mergeCell ref="IMK4:IML4"/>
    <mergeCell ref="IMM4:IMN4"/>
    <mergeCell ref="IMO4:IMP4"/>
    <mergeCell ref="IMQ4:IMR4"/>
    <mergeCell ref="ILY4:ILZ4"/>
    <mergeCell ref="IMA4:IMB4"/>
    <mergeCell ref="IMC4:IMD4"/>
    <mergeCell ref="IME4:IMF4"/>
    <mergeCell ref="IMG4:IMH4"/>
    <mergeCell ref="ILO4:ILP4"/>
    <mergeCell ref="ILQ4:ILR4"/>
    <mergeCell ref="ILS4:ILT4"/>
    <mergeCell ref="ILU4:ILV4"/>
    <mergeCell ref="ILW4:ILX4"/>
    <mergeCell ref="ILE4:ILF4"/>
    <mergeCell ref="ILG4:ILH4"/>
    <mergeCell ref="ILI4:ILJ4"/>
    <mergeCell ref="ILK4:ILL4"/>
    <mergeCell ref="ILM4:ILN4"/>
    <mergeCell ref="IKU4:IKV4"/>
    <mergeCell ref="IKW4:IKX4"/>
    <mergeCell ref="IKY4:IKZ4"/>
    <mergeCell ref="ILA4:ILB4"/>
    <mergeCell ref="ILC4:ILD4"/>
    <mergeCell ref="IKK4:IKL4"/>
    <mergeCell ref="IKM4:IKN4"/>
    <mergeCell ref="IKO4:IKP4"/>
    <mergeCell ref="IKQ4:IKR4"/>
    <mergeCell ref="IKS4:IKT4"/>
    <mergeCell ref="IKA4:IKB4"/>
    <mergeCell ref="IKC4:IKD4"/>
    <mergeCell ref="IKE4:IKF4"/>
    <mergeCell ref="IKG4:IKH4"/>
    <mergeCell ref="IKI4:IKJ4"/>
    <mergeCell ref="IJQ4:IJR4"/>
    <mergeCell ref="IJS4:IJT4"/>
    <mergeCell ref="IJU4:IJV4"/>
    <mergeCell ref="IJW4:IJX4"/>
    <mergeCell ref="IJY4:IJZ4"/>
    <mergeCell ref="IJG4:IJH4"/>
    <mergeCell ref="IJI4:IJJ4"/>
    <mergeCell ref="IJK4:IJL4"/>
    <mergeCell ref="IJM4:IJN4"/>
    <mergeCell ref="IJO4:IJP4"/>
    <mergeCell ref="IIW4:IIX4"/>
    <mergeCell ref="IIY4:IIZ4"/>
    <mergeCell ref="IJA4:IJB4"/>
    <mergeCell ref="IJC4:IJD4"/>
    <mergeCell ref="IJE4:IJF4"/>
    <mergeCell ref="IIM4:IIN4"/>
    <mergeCell ref="IIO4:IIP4"/>
    <mergeCell ref="IIQ4:IIR4"/>
    <mergeCell ref="IIS4:IIT4"/>
    <mergeCell ref="IIU4:IIV4"/>
    <mergeCell ref="IIC4:IID4"/>
    <mergeCell ref="IIE4:IIF4"/>
    <mergeCell ref="IIG4:IIH4"/>
    <mergeCell ref="III4:IIJ4"/>
    <mergeCell ref="IIK4:IIL4"/>
    <mergeCell ref="IHS4:IHT4"/>
    <mergeCell ref="IHU4:IHV4"/>
    <mergeCell ref="IHW4:IHX4"/>
    <mergeCell ref="IHY4:IHZ4"/>
    <mergeCell ref="IIA4:IIB4"/>
    <mergeCell ref="IHI4:IHJ4"/>
    <mergeCell ref="IHK4:IHL4"/>
    <mergeCell ref="IHM4:IHN4"/>
    <mergeCell ref="IHO4:IHP4"/>
    <mergeCell ref="IHQ4:IHR4"/>
    <mergeCell ref="IGY4:IGZ4"/>
    <mergeCell ref="IHA4:IHB4"/>
    <mergeCell ref="IHC4:IHD4"/>
    <mergeCell ref="IHE4:IHF4"/>
    <mergeCell ref="IHG4:IHH4"/>
    <mergeCell ref="IGO4:IGP4"/>
    <mergeCell ref="IGQ4:IGR4"/>
    <mergeCell ref="IGS4:IGT4"/>
    <mergeCell ref="IGU4:IGV4"/>
    <mergeCell ref="IGW4:IGX4"/>
    <mergeCell ref="IGE4:IGF4"/>
    <mergeCell ref="IGG4:IGH4"/>
    <mergeCell ref="IGI4:IGJ4"/>
    <mergeCell ref="IGK4:IGL4"/>
    <mergeCell ref="IGM4:IGN4"/>
    <mergeCell ref="IFU4:IFV4"/>
    <mergeCell ref="IFW4:IFX4"/>
    <mergeCell ref="IFY4:IFZ4"/>
    <mergeCell ref="IGA4:IGB4"/>
    <mergeCell ref="IGC4:IGD4"/>
    <mergeCell ref="IFK4:IFL4"/>
    <mergeCell ref="IFM4:IFN4"/>
    <mergeCell ref="IFO4:IFP4"/>
    <mergeCell ref="IFQ4:IFR4"/>
    <mergeCell ref="IFS4:IFT4"/>
    <mergeCell ref="IFA4:IFB4"/>
    <mergeCell ref="IFC4:IFD4"/>
    <mergeCell ref="IFE4:IFF4"/>
    <mergeCell ref="IFG4:IFH4"/>
    <mergeCell ref="IFI4:IFJ4"/>
    <mergeCell ref="IEQ4:IER4"/>
    <mergeCell ref="IES4:IET4"/>
    <mergeCell ref="IEU4:IEV4"/>
    <mergeCell ref="IEW4:IEX4"/>
    <mergeCell ref="IEY4:IEZ4"/>
    <mergeCell ref="IEG4:IEH4"/>
    <mergeCell ref="IEI4:IEJ4"/>
    <mergeCell ref="IEK4:IEL4"/>
    <mergeCell ref="IEM4:IEN4"/>
    <mergeCell ref="IEO4:IEP4"/>
    <mergeCell ref="IDW4:IDX4"/>
    <mergeCell ref="IDY4:IDZ4"/>
    <mergeCell ref="IEA4:IEB4"/>
    <mergeCell ref="IEC4:IED4"/>
    <mergeCell ref="IEE4:IEF4"/>
    <mergeCell ref="IDM4:IDN4"/>
    <mergeCell ref="IDO4:IDP4"/>
    <mergeCell ref="IDQ4:IDR4"/>
    <mergeCell ref="IDS4:IDT4"/>
    <mergeCell ref="IDU4:IDV4"/>
    <mergeCell ref="IDC4:IDD4"/>
    <mergeCell ref="IDE4:IDF4"/>
    <mergeCell ref="IDG4:IDH4"/>
    <mergeCell ref="IDI4:IDJ4"/>
    <mergeCell ref="IDK4:IDL4"/>
    <mergeCell ref="ICS4:ICT4"/>
    <mergeCell ref="ICU4:ICV4"/>
    <mergeCell ref="ICW4:ICX4"/>
    <mergeCell ref="ICY4:ICZ4"/>
    <mergeCell ref="IDA4:IDB4"/>
    <mergeCell ref="ICI4:ICJ4"/>
    <mergeCell ref="ICK4:ICL4"/>
    <mergeCell ref="ICM4:ICN4"/>
    <mergeCell ref="ICO4:ICP4"/>
    <mergeCell ref="ICQ4:ICR4"/>
    <mergeCell ref="IBY4:IBZ4"/>
    <mergeCell ref="ICA4:ICB4"/>
    <mergeCell ref="ICC4:ICD4"/>
    <mergeCell ref="ICE4:ICF4"/>
    <mergeCell ref="ICG4:ICH4"/>
    <mergeCell ref="IBO4:IBP4"/>
    <mergeCell ref="IBQ4:IBR4"/>
    <mergeCell ref="IBS4:IBT4"/>
    <mergeCell ref="IBU4:IBV4"/>
    <mergeCell ref="IBW4:IBX4"/>
    <mergeCell ref="IBE4:IBF4"/>
    <mergeCell ref="IBG4:IBH4"/>
    <mergeCell ref="IBI4:IBJ4"/>
    <mergeCell ref="IBK4:IBL4"/>
    <mergeCell ref="IBM4:IBN4"/>
    <mergeCell ref="IAU4:IAV4"/>
    <mergeCell ref="IAW4:IAX4"/>
    <mergeCell ref="IAY4:IAZ4"/>
    <mergeCell ref="IBA4:IBB4"/>
    <mergeCell ref="IBC4:IBD4"/>
    <mergeCell ref="IAK4:IAL4"/>
    <mergeCell ref="IAM4:IAN4"/>
    <mergeCell ref="IAO4:IAP4"/>
    <mergeCell ref="IAQ4:IAR4"/>
    <mergeCell ref="IAS4:IAT4"/>
    <mergeCell ref="IAA4:IAB4"/>
    <mergeCell ref="IAC4:IAD4"/>
    <mergeCell ref="IAE4:IAF4"/>
    <mergeCell ref="IAG4:IAH4"/>
    <mergeCell ref="IAI4:IAJ4"/>
    <mergeCell ref="HZQ4:HZR4"/>
    <mergeCell ref="HZS4:HZT4"/>
    <mergeCell ref="HZU4:HZV4"/>
    <mergeCell ref="HZW4:HZX4"/>
    <mergeCell ref="HZY4:HZZ4"/>
    <mergeCell ref="HZG4:HZH4"/>
    <mergeCell ref="HZI4:HZJ4"/>
    <mergeCell ref="HZK4:HZL4"/>
    <mergeCell ref="HZM4:HZN4"/>
    <mergeCell ref="HZO4:HZP4"/>
    <mergeCell ref="HYW4:HYX4"/>
    <mergeCell ref="HYY4:HYZ4"/>
    <mergeCell ref="HZA4:HZB4"/>
    <mergeCell ref="HZC4:HZD4"/>
    <mergeCell ref="HZE4:HZF4"/>
    <mergeCell ref="HYM4:HYN4"/>
    <mergeCell ref="HYO4:HYP4"/>
    <mergeCell ref="HYQ4:HYR4"/>
    <mergeCell ref="HYS4:HYT4"/>
    <mergeCell ref="HYU4:HYV4"/>
    <mergeCell ref="HYC4:HYD4"/>
    <mergeCell ref="HYE4:HYF4"/>
    <mergeCell ref="HYG4:HYH4"/>
    <mergeCell ref="HYI4:HYJ4"/>
    <mergeCell ref="HYK4:HYL4"/>
    <mergeCell ref="HXS4:HXT4"/>
    <mergeCell ref="HXU4:HXV4"/>
    <mergeCell ref="HXW4:HXX4"/>
    <mergeCell ref="HXY4:HXZ4"/>
    <mergeCell ref="HYA4:HYB4"/>
    <mergeCell ref="HXI4:HXJ4"/>
    <mergeCell ref="HXK4:HXL4"/>
    <mergeCell ref="HXM4:HXN4"/>
    <mergeCell ref="HXO4:HXP4"/>
    <mergeCell ref="HXQ4:HXR4"/>
    <mergeCell ref="HWY4:HWZ4"/>
    <mergeCell ref="HXA4:HXB4"/>
    <mergeCell ref="HXC4:HXD4"/>
    <mergeCell ref="HXE4:HXF4"/>
    <mergeCell ref="HXG4:HXH4"/>
    <mergeCell ref="HWO4:HWP4"/>
    <mergeCell ref="HWQ4:HWR4"/>
    <mergeCell ref="HWS4:HWT4"/>
    <mergeCell ref="HWU4:HWV4"/>
    <mergeCell ref="HWW4:HWX4"/>
    <mergeCell ref="HWE4:HWF4"/>
    <mergeCell ref="HWG4:HWH4"/>
    <mergeCell ref="HWI4:HWJ4"/>
    <mergeCell ref="HWK4:HWL4"/>
    <mergeCell ref="HWM4:HWN4"/>
    <mergeCell ref="HVU4:HVV4"/>
    <mergeCell ref="HVW4:HVX4"/>
    <mergeCell ref="HVY4:HVZ4"/>
    <mergeCell ref="HWA4:HWB4"/>
    <mergeCell ref="HWC4:HWD4"/>
    <mergeCell ref="HVK4:HVL4"/>
    <mergeCell ref="HVM4:HVN4"/>
    <mergeCell ref="HVO4:HVP4"/>
    <mergeCell ref="HVQ4:HVR4"/>
    <mergeCell ref="HVS4:HVT4"/>
    <mergeCell ref="HVA4:HVB4"/>
    <mergeCell ref="HVC4:HVD4"/>
    <mergeCell ref="HVE4:HVF4"/>
    <mergeCell ref="HVG4:HVH4"/>
    <mergeCell ref="HVI4:HVJ4"/>
    <mergeCell ref="HUQ4:HUR4"/>
    <mergeCell ref="HUS4:HUT4"/>
    <mergeCell ref="HUU4:HUV4"/>
    <mergeCell ref="HUW4:HUX4"/>
    <mergeCell ref="HUY4:HUZ4"/>
    <mergeCell ref="HUG4:HUH4"/>
    <mergeCell ref="HUI4:HUJ4"/>
    <mergeCell ref="HUK4:HUL4"/>
    <mergeCell ref="HUM4:HUN4"/>
    <mergeCell ref="HUO4:HUP4"/>
    <mergeCell ref="HTW4:HTX4"/>
    <mergeCell ref="HTY4:HTZ4"/>
    <mergeCell ref="HUA4:HUB4"/>
    <mergeCell ref="HUC4:HUD4"/>
    <mergeCell ref="HUE4:HUF4"/>
    <mergeCell ref="HTM4:HTN4"/>
    <mergeCell ref="HTO4:HTP4"/>
    <mergeCell ref="HTQ4:HTR4"/>
    <mergeCell ref="HTS4:HTT4"/>
    <mergeCell ref="HTU4:HTV4"/>
    <mergeCell ref="HTC4:HTD4"/>
    <mergeCell ref="HTE4:HTF4"/>
    <mergeCell ref="HTG4:HTH4"/>
    <mergeCell ref="HTI4:HTJ4"/>
    <mergeCell ref="HTK4:HTL4"/>
    <mergeCell ref="HSS4:HST4"/>
    <mergeCell ref="HSU4:HSV4"/>
    <mergeCell ref="HSW4:HSX4"/>
    <mergeCell ref="HSY4:HSZ4"/>
    <mergeCell ref="HTA4:HTB4"/>
    <mergeCell ref="HSI4:HSJ4"/>
    <mergeCell ref="HSK4:HSL4"/>
    <mergeCell ref="HSM4:HSN4"/>
    <mergeCell ref="HSO4:HSP4"/>
    <mergeCell ref="HSQ4:HSR4"/>
    <mergeCell ref="HRY4:HRZ4"/>
    <mergeCell ref="HSA4:HSB4"/>
    <mergeCell ref="HSC4:HSD4"/>
    <mergeCell ref="HSE4:HSF4"/>
    <mergeCell ref="HSG4:HSH4"/>
    <mergeCell ref="HRO4:HRP4"/>
    <mergeCell ref="HRQ4:HRR4"/>
    <mergeCell ref="HRS4:HRT4"/>
    <mergeCell ref="HRU4:HRV4"/>
    <mergeCell ref="HRW4:HRX4"/>
    <mergeCell ref="HRE4:HRF4"/>
    <mergeCell ref="HRG4:HRH4"/>
    <mergeCell ref="HRI4:HRJ4"/>
    <mergeCell ref="HRK4:HRL4"/>
    <mergeCell ref="HRM4:HRN4"/>
    <mergeCell ref="HQU4:HQV4"/>
    <mergeCell ref="HQW4:HQX4"/>
    <mergeCell ref="HQY4:HQZ4"/>
    <mergeCell ref="HRA4:HRB4"/>
    <mergeCell ref="HRC4:HRD4"/>
    <mergeCell ref="HQK4:HQL4"/>
    <mergeCell ref="HQM4:HQN4"/>
    <mergeCell ref="HQO4:HQP4"/>
    <mergeCell ref="HQQ4:HQR4"/>
    <mergeCell ref="HQS4:HQT4"/>
    <mergeCell ref="HQA4:HQB4"/>
    <mergeCell ref="HQC4:HQD4"/>
    <mergeCell ref="HQE4:HQF4"/>
    <mergeCell ref="HQG4:HQH4"/>
    <mergeCell ref="HQI4:HQJ4"/>
    <mergeCell ref="HPQ4:HPR4"/>
    <mergeCell ref="HPS4:HPT4"/>
    <mergeCell ref="HPU4:HPV4"/>
    <mergeCell ref="HPW4:HPX4"/>
    <mergeCell ref="HPY4:HPZ4"/>
    <mergeCell ref="HPG4:HPH4"/>
    <mergeCell ref="HPI4:HPJ4"/>
    <mergeCell ref="HPK4:HPL4"/>
    <mergeCell ref="HPM4:HPN4"/>
    <mergeCell ref="HPO4:HPP4"/>
    <mergeCell ref="HOW4:HOX4"/>
    <mergeCell ref="HOY4:HOZ4"/>
    <mergeCell ref="HPA4:HPB4"/>
    <mergeCell ref="HPC4:HPD4"/>
    <mergeCell ref="HPE4:HPF4"/>
    <mergeCell ref="HOM4:HON4"/>
    <mergeCell ref="HOO4:HOP4"/>
    <mergeCell ref="HOQ4:HOR4"/>
    <mergeCell ref="HOS4:HOT4"/>
    <mergeCell ref="HOU4:HOV4"/>
    <mergeCell ref="HOC4:HOD4"/>
    <mergeCell ref="HOE4:HOF4"/>
    <mergeCell ref="HOG4:HOH4"/>
    <mergeCell ref="HOI4:HOJ4"/>
    <mergeCell ref="HOK4:HOL4"/>
    <mergeCell ref="HNS4:HNT4"/>
    <mergeCell ref="HNU4:HNV4"/>
    <mergeCell ref="HNW4:HNX4"/>
    <mergeCell ref="HNY4:HNZ4"/>
    <mergeCell ref="HOA4:HOB4"/>
    <mergeCell ref="HNI4:HNJ4"/>
    <mergeCell ref="HNK4:HNL4"/>
    <mergeCell ref="HNM4:HNN4"/>
    <mergeCell ref="HNO4:HNP4"/>
    <mergeCell ref="HNQ4:HNR4"/>
    <mergeCell ref="HMY4:HMZ4"/>
    <mergeCell ref="HNA4:HNB4"/>
    <mergeCell ref="HNC4:HND4"/>
    <mergeCell ref="HNE4:HNF4"/>
    <mergeCell ref="HNG4:HNH4"/>
    <mergeCell ref="HMO4:HMP4"/>
    <mergeCell ref="HMQ4:HMR4"/>
    <mergeCell ref="HMS4:HMT4"/>
    <mergeCell ref="HMU4:HMV4"/>
    <mergeCell ref="HMW4:HMX4"/>
    <mergeCell ref="HME4:HMF4"/>
    <mergeCell ref="HMG4:HMH4"/>
    <mergeCell ref="HMI4:HMJ4"/>
    <mergeCell ref="HMK4:HML4"/>
    <mergeCell ref="HMM4:HMN4"/>
    <mergeCell ref="HLU4:HLV4"/>
    <mergeCell ref="HLW4:HLX4"/>
    <mergeCell ref="HLY4:HLZ4"/>
    <mergeCell ref="HMA4:HMB4"/>
    <mergeCell ref="HMC4:HMD4"/>
    <mergeCell ref="HLK4:HLL4"/>
    <mergeCell ref="HLM4:HLN4"/>
    <mergeCell ref="HLO4:HLP4"/>
    <mergeCell ref="HLQ4:HLR4"/>
    <mergeCell ref="HLS4:HLT4"/>
    <mergeCell ref="HLA4:HLB4"/>
    <mergeCell ref="HLC4:HLD4"/>
    <mergeCell ref="HLE4:HLF4"/>
    <mergeCell ref="HLG4:HLH4"/>
    <mergeCell ref="HLI4:HLJ4"/>
    <mergeCell ref="HKQ4:HKR4"/>
    <mergeCell ref="HKS4:HKT4"/>
    <mergeCell ref="HKU4:HKV4"/>
    <mergeCell ref="HKW4:HKX4"/>
    <mergeCell ref="HKY4:HKZ4"/>
    <mergeCell ref="HKG4:HKH4"/>
    <mergeCell ref="HKI4:HKJ4"/>
    <mergeCell ref="HKK4:HKL4"/>
    <mergeCell ref="HKM4:HKN4"/>
    <mergeCell ref="HKO4:HKP4"/>
    <mergeCell ref="HJW4:HJX4"/>
    <mergeCell ref="HJY4:HJZ4"/>
    <mergeCell ref="HKA4:HKB4"/>
    <mergeCell ref="HKC4:HKD4"/>
    <mergeCell ref="HKE4:HKF4"/>
    <mergeCell ref="HJM4:HJN4"/>
    <mergeCell ref="HJO4:HJP4"/>
    <mergeCell ref="HJQ4:HJR4"/>
    <mergeCell ref="HJS4:HJT4"/>
    <mergeCell ref="HJU4:HJV4"/>
    <mergeCell ref="HJC4:HJD4"/>
    <mergeCell ref="HJE4:HJF4"/>
    <mergeCell ref="HJG4:HJH4"/>
    <mergeCell ref="HJI4:HJJ4"/>
    <mergeCell ref="HJK4:HJL4"/>
    <mergeCell ref="HIS4:HIT4"/>
    <mergeCell ref="HIU4:HIV4"/>
    <mergeCell ref="HIW4:HIX4"/>
    <mergeCell ref="HIY4:HIZ4"/>
    <mergeCell ref="HJA4:HJB4"/>
    <mergeCell ref="HII4:HIJ4"/>
    <mergeCell ref="HIK4:HIL4"/>
    <mergeCell ref="HIM4:HIN4"/>
    <mergeCell ref="HIO4:HIP4"/>
    <mergeCell ref="HIQ4:HIR4"/>
    <mergeCell ref="HHY4:HHZ4"/>
    <mergeCell ref="HIA4:HIB4"/>
    <mergeCell ref="HIC4:HID4"/>
    <mergeCell ref="HIE4:HIF4"/>
    <mergeCell ref="HIG4:HIH4"/>
    <mergeCell ref="HHO4:HHP4"/>
    <mergeCell ref="HHQ4:HHR4"/>
    <mergeCell ref="HHS4:HHT4"/>
    <mergeCell ref="HHU4:HHV4"/>
    <mergeCell ref="HHW4:HHX4"/>
    <mergeCell ref="HHE4:HHF4"/>
    <mergeCell ref="HHG4:HHH4"/>
    <mergeCell ref="HHI4:HHJ4"/>
    <mergeCell ref="HHK4:HHL4"/>
    <mergeCell ref="HHM4:HHN4"/>
    <mergeCell ref="HGU4:HGV4"/>
    <mergeCell ref="HGW4:HGX4"/>
    <mergeCell ref="HGY4:HGZ4"/>
    <mergeCell ref="HHA4:HHB4"/>
    <mergeCell ref="HHC4:HHD4"/>
    <mergeCell ref="HGK4:HGL4"/>
    <mergeCell ref="HGM4:HGN4"/>
    <mergeCell ref="HGO4:HGP4"/>
    <mergeCell ref="HGQ4:HGR4"/>
    <mergeCell ref="HGS4:HGT4"/>
    <mergeCell ref="HGA4:HGB4"/>
    <mergeCell ref="HGC4:HGD4"/>
    <mergeCell ref="HGE4:HGF4"/>
    <mergeCell ref="HGG4:HGH4"/>
    <mergeCell ref="HGI4:HGJ4"/>
    <mergeCell ref="HFQ4:HFR4"/>
    <mergeCell ref="HFS4:HFT4"/>
    <mergeCell ref="HFU4:HFV4"/>
    <mergeCell ref="HFW4:HFX4"/>
    <mergeCell ref="HFY4:HFZ4"/>
    <mergeCell ref="HFG4:HFH4"/>
    <mergeCell ref="HFI4:HFJ4"/>
    <mergeCell ref="HFK4:HFL4"/>
    <mergeCell ref="HFM4:HFN4"/>
    <mergeCell ref="HFO4:HFP4"/>
    <mergeCell ref="HEW4:HEX4"/>
    <mergeCell ref="HEY4:HEZ4"/>
    <mergeCell ref="HFA4:HFB4"/>
    <mergeCell ref="HFC4:HFD4"/>
    <mergeCell ref="HFE4:HFF4"/>
    <mergeCell ref="HEM4:HEN4"/>
    <mergeCell ref="HEO4:HEP4"/>
    <mergeCell ref="HEQ4:HER4"/>
    <mergeCell ref="HES4:HET4"/>
    <mergeCell ref="HEU4:HEV4"/>
    <mergeCell ref="HEC4:HED4"/>
    <mergeCell ref="HEE4:HEF4"/>
    <mergeCell ref="HEG4:HEH4"/>
    <mergeCell ref="HEI4:HEJ4"/>
    <mergeCell ref="HEK4:HEL4"/>
    <mergeCell ref="HDS4:HDT4"/>
    <mergeCell ref="HDU4:HDV4"/>
    <mergeCell ref="HDW4:HDX4"/>
    <mergeCell ref="HDY4:HDZ4"/>
    <mergeCell ref="HEA4:HEB4"/>
    <mergeCell ref="HDI4:HDJ4"/>
    <mergeCell ref="HDK4:HDL4"/>
    <mergeCell ref="HDM4:HDN4"/>
    <mergeCell ref="HDO4:HDP4"/>
    <mergeCell ref="HDQ4:HDR4"/>
    <mergeCell ref="HCY4:HCZ4"/>
    <mergeCell ref="HDA4:HDB4"/>
    <mergeCell ref="HDC4:HDD4"/>
    <mergeCell ref="HDE4:HDF4"/>
    <mergeCell ref="HDG4:HDH4"/>
    <mergeCell ref="HCO4:HCP4"/>
    <mergeCell ref="HCQ4:HCR4"/>
    <mergeCell ref="HCS4:HCT4"/>
    <mergeCell ref="HCU4:HCV4"/>
    <mergeCell ref="HCW4:HCX4"/>
    <mergeCell ref="HCE4:HCF4"/>
    <mergeCell ref="HCG4:HCH4"/>
    <mergeCell ref="HCI4:HCJ4"/>
    <mergeCell ref="HCK4:HCL4"/>
    <mergeCell ref="HCM4:HCN4"/>
    <mergeCell ref="HBU4:HBV4"/>
    <mergeCell ref="HBW4:HBX4"/>
    <mergeCell ref="HBY4:HBZ4"/>
    <mergeCell ref="HCA4:HCB4"/>
    <mergeCell ref="HCC4:HCD4"/>
    <mergeCell ref="HBK4:HBL4"/>
    <mergeCell ref="HBM4:HBN4"/>
    <mergeCell ref="HBO4:HBP4"/>
    <mergeCell ref="HBQ4:HBR4"/>
    <mergeCell ref="HBS4:HBT4"/>
    <mergeCell ref="HBA4:HBB4"/>
    <mergeCell ref="HBC4:HBD4"/>
    <mergeCell ref="HBE4:HBF4"/>
    <mergeCell ref="HBG4:HBH4"/>
    <mergeCell ref="HBI4:HBJ4"/>
    <mergeCell ref="HAQ4:HAR4"/>
    <mergeCell ref="HAS4:HAT4"/>
    <mergeCell ref="HAU4:HAV4"/>
    <mergeCell ref="HAW4:HAX4"/>
    <mergeCell ref="HAY4:HAZ4"/>
    <mergeCell ref="HAG4:HAH4"/>
    <mergeCell ref="HAI4:HAJ4"/>
    <mergeCell ref="HAK4:HAL4"/>
    <mergeCell ref="HAM4:HAN4"/>
    <mergeCell ref="HAO4:HAP4"/>
    <mergeCell ref="GZW4:GZX4"/>
    <mergeCell ref="GZY4:GZZ4"/>
    <mergeCell ref="HAA4:HAB4"/>
    <mergeCell ref="HAC4:HAD4"/>
    <mergeCell ref="HAE4:HAF4"/>
    <mergeCell ref="GZM4:GZN4"/>
    <mergeCell ref="GZO4:GZP4"/>
    <mergeCell ref="GZQ4:GZR4"/>
    <mergeCell ref="GZS4:GZT4"/>
    <mergeCell ref="GZU4:GZV4"/>
    <mergeCell ref="GZC4:GZD4"/>
    <mergeCell ref="GZE4:GZF4"/>
    <mergeCell ref="GZG4:GZH4"/>
    <mergeCell ref="GZI4:GZJ4"/>
    <mergeCell ref="GZK4:GZL4"/>
    <mergeCell ref="GYS4:GYT4"/>
    <mergeCell ref="GYU4:GYV4"/>
    <mergeCell ref="GYW4:GYX4"/>
    <mergeCell ref="GYY4:GYZ4"/>
    <mergeCell ref="GZA4:GZB4"/>
    <mergeCell ref="GYI4:GYJ4"/>
    <mergeCell ref="GYK4:GYL4"/>
    <mergeCell ref="GYM4:GYN4"/>
    <mergeCell ref="GYO4:GYP4"/>
    <mergeCell ref="GYQ4:GYR4"/>
    <mergeCell ref="GXY4:GXZ4"/>
    <mergeCell ref="GYA4:GYB4"/>
    <mergeCell ref="GYC4:GYD4"/>
    <mergeCell ref="GYE4:GYF4"/>
    <mergeCell ref="GYG4:GYH4"/>
    <mergeCell ref="GXO4:GXP4"/>
    <mergeCell ref="GXQ4:GXR4"/>
    <mergeCell ref="GXS4:GXT4"/>
    <mergeCell ref="GXU4:GXV4"/>
    <mergeCell ref="GXW4:GXX4"/>
    <mergeCell ref="GXE4:GXF4"/>
    <mergeCell ref="GXG4:GXH4"/>
    <mergeCell ref="GXI4:GXJ4"/>
    <mergeCell ref="GXK4:GXL4"/>
    <mergeCell ref="GXM4:GXN4"/>
    <mergeCell ref="GWU4:GWV4"/>
    <mergeCell ref="GWW4:GWX4"/>
    <mergeCell ref="GWY4:GWZ4"/>
    <mergeCell ref="GXA4:GXB4"/>
    <mergeCell ref="GXC4:GXD4"/>
    <mergeCell ref="GWK4:GWL4"/>
    <mergeCell ref="GWM4:GWN4"/>
    <mergeCell ref="GWO4:GWP4"/>
    <mergeCell ref="GWQ4:GWR4"/>
    <mergeCell ref="GWS4:GWT4"/>
    <mergeCell ref="GWA4:GWB4"/>
    <mergeCell ref="GWC4:GWD4"/>
    <mergeCell ref="GWE4:GWF4"/>
    <mergeCell ref="GWG4:GWH4"/>
    <mergeCell ref="GWI4:GWJ4"/>
    <mergeCell ref="GVQ4:GVR4"/>
    <mergeCell ref="GVS4:GVT4"/>
    <mergeCell ref="GVU4:GVV4"/>
    <mergeCell ref="GVW4:GVX4"/>
    <mergeCell ref="GVY4:GVZ4"/>
    <mergeCell ref="GVG4:GVH4"/>
    <mergeCell ref="GVI4:GVJ4"/>
    <mergeCell ref="GVK4:GVL4"/>
    <mergeCell ref="GVM4:GVN4"/>
    <mergeCell ref="GVO4:GVP4"/>
    <mergeCell ref="GUW4:GUX4"/>
    <mergeCell ref="GUY4:GUZ4"/>
    <mergeCell ref="GVA4:GVB4"/>
    <mergeCell ref="GVC4:GVD4"/>
    <mergeCell ref="GVE4:GVF4"/>
    <mergeCell ref="GUM4:GUN4"/>
    <mergeCell ref="GUO4:GUP4"/>
    <mergeCell ref="GUQ4:GUR4"/>
    <mergeCell ref="GUS4:GUT4"/>
    <mergeCell ref="GUU4:GUV4"/>
    <mergeCell ref="GUC4:GUD4"/>
    <mergeCell ref="GUE4:GUF4"/>
    <mergeCell ref="GUG4:GUH4"/>
    <mergeCell ref="GUI4:GUJ4"/>
    <mergeCell ref="GUK4:GUL4"/>
    <mergeCell ref="GTS4:GTT4"/>
    <mergeCell ref="GTU4:GTV4"/>
    <mergeCell ref="GTW4:GTX4"/>
    <mergeCell ref="GTY4:GTZ4"/>
    <mergeCell ref="GUA4:GUB4"/>
    <mergeCell ref="GTI4:GTJ4"/>
    <mergeCell ref="GTK4:GTL4"/>
    <mergeCell ref="GTM4:GTN4"/>
    <mergeCell ref="GTO4:GTP4"/>
    <mergeCell ref="GTQ4:GTR4"/>
    <mergeCell ref="GSY4:GSZ4"/>
    <mergeCell ref="GTA4:GTB4"/>
    <mergeCell ref="GTC4:GTD4"/>
    <mergeCell ref="GTE4:GTF4"/>
    <mergeCell ref="GTG4:GTH4"/>
    <mergeCell ref="GSO4:GSP4"/>
    <mergeCell ref="GSQ4:GSR4"/>
    <mergeCell ref="GSS4:GST4"/>
    <mergeCell ref="GSU4:GSV4"/>
    <mergeCell ref="GSW4:GSX4"/>
    <mergeCell ref="GSE4:GSF4"/>
    <mergeCell ref="GSG4:GSH4"/>
    <mergeCell ref="GSI4:GSJ4"/>
    <mergeCell ref="GSK4:GSL4"/>
    <mergeCell ref="GSM4:GSN4"/>
    <mergeCell ref="GRU4:GRV4"/>
    <mergeCell ref="GRW4:GRX4"/>
    <mergeCell ref="GRY4:GRZ4"/>
    <mergeCell ref="GSA4:GSB4"/>
    <mergeCell ref="GSC4:GSD4"/>
    <mergeCell ref="GRK4:GRL4"/>
    <mergeCell ref="GRM4:GRN4"/>
    <mergeCell ref="GRO4:GRP4"/>
    <mergeCell ref="GRQ4:GRR4"/>
    <mergeCell ref="GRS4:GRT4"/>
    <mergeCell ref="GRA4:GRB4"/>
    <mergeCell ref="GRC4:GRD4"/>
    <mergeCell ref="GRE4:GRF4"/>
    <mergeCell ref="GRG4:GRH4"/>
    <mergeCell ref="GRI4:GRJ4"/>
    <mergeCell ref="GQQ4:GQR4"/>
    <mergeCell ref="GQS4:GQT4"/>
    <mergeCell ref="GQU4:GQV4"/>
    <mergeCell ref="GQW4:GQX4"/>
    <mergeCell ref="GQY4:GQZ4"/>
    <mergeCell ref="GQG4:GQH4"/>
    <mergeCell ref="GQI4:GQJ4"/>
    <mergeCell ref="GQK4:GQL4"/>
    <mergeCell ref="GQM4:GQN4"/>
    <mergeCell ref="GQO4:GQP4"/>
    <mergeCell ref="GPW4:GPX4"/>
    <mergeCell ref="GPY4:GPZ4"/>
    <mergeCell ref="GQA4:GQB4"/>
    <mergeCell ref="GQC4:GQD4"/>
    <mergeCell ref="GQE4:GQF4"/>
    <mergeCell ref="GPM4:GPN4"/>
    <mergeCell ref="GPO4:GPP4"/>
    <mergeCell ref="GPQ4:GPR4"/>
    <mergeCell ref="GPS4:GPT4"/>
    <mergeCell ref="GPU4:GPV4"/>
    <mergeCell ref="GPC4:GPD4"/>
    <mergeCell ref="GPE4:GPF4"/>
    <mergeCell ref="GPG4:GPH4"/>
    <mergeCell ref="GPI4:GPJ4"/>
    <mergeCell ref="GPK4:GPL4"/>
    <mergeCell ref="GOS4:GOT4"/>
    <mergeCell ref="GOU4:GOV4"/>
    <mergeCell ref="GOW4:GOX4"/>
    <mergeCell ref="GOY4:GOZ4"/>
    <mergeCell ref="GPA4:GPB4"/>
    <mergeCell ref="GOI4:GOJ4"/>
    <mergeCell ref="GOK4:GOL4"/>
    <mergeCell ref="GOM4:GON4"/>
    <mergeCell ref="GOO4:GOP4"/>
    <mergeCell ref="GOQ4:GOR4"/>
    <mergeCell ref="GNY4:GNZ4"/>
    <mergeCell ref="GOA4:GOB4"/>
    <mergeCell ref="GOC4:GOD4"/>
    <mergeCell ref="GOE4:GOF4"/>
    <mergeCell ref="GOG4:GOH4"/>
    <mergeCell ref="GNO4:GNP4"/>
    <mergeCell ref="GNQ4:GNR4"/>
    <mergeCell ref="GNS4:GNT4"/>
    <mergeCell ref="GNU4:GNV4"/>
    <mergeCell ref="GNW4:GNX4"/>
    <mergeCell ref="GNE4:GNF4"/>
    <mergeCell ref="GNG4:GNH4"/>
    <mergeCell ref="GNI4:GNJ4"/>
    <mergeCell ref="GNK4:GNL4"/>
    <mergeCell ref="GNM4:GNN4"/>
    <mergeCell ref="GMU4:GMV4"/>
    <mergeCell ref="GMW4:GMX4"/>
    <mergeCell ref="GMY4:GMZ4"/>
    <mergeCell ref="GNA4:GNB4"/>
    <mergeCell ref="GNC4:GND4"/>
    <mergeCell ref="GMK4:GML4"/>
    <mergeCell ref="GMM4:GMN4"/>
    <mergeCell ref="GMO4:GMP4"/>
    <mergeCell ref="GMQ4:GMR4"/>
    <mergeCell ref="GMS4:GMT4"/>
    <mergeCell ref="GMA4:GMB4"/>
    <mergeCell ref="GMC4:GMD4"/>
    <mergeCell ref="GME4:GMF4"/>
    <mergeCell ref="GMG4:GMH4"/>
    <mergeCell ref="GMI4:GMJ4"/>
    <mergeCell ref="GLQ4:GLR4"/>
    <mergeCell ref="GLS4:GLT4"/>
    <mergeCell ref="GLU4:GLV4"/>
    <mergeCell ref="GLW4:GLX4"/>
    <mergeCell ref="GLY4:GLZ4"/>
    <mergeCell ref="GLG4:GLH4"/>
    <mergeCell ref="GLI4:GLJ4"/>
    <mergeCell ref="GLK4:GLL4"/>
    <mergeCell ref="GLM4:GLN4"/>
    <mergeCell ref="GLO4:GLP4"/>
    <mergeCell ref="GKW4:GKX4"/>
    <mergeCell ref="GKY4:GKZ4"/>
    <mergeCell ref="GLA4:GLB4"/>
    <mergeCell ref="GLC4:GLD4"/>
    <mergeCell ref="GLE4:GLF4"/>
    <mergeCell ref="GKM4:GKN4"/>
    <mergeCell ref="GKO4:GKP4"/>
    <mergeCell ref="GKQ4:GKR4"/>
    <mergeCell ref="GKS4:GKT4"/>
    <mergeCell ref="GKU4:GKV4"/>
    <mergeCell ref="GKC4:GKD4"/>
    <mergeCell ref="GKE4:GKF4"/>
    <mergeCell ref="GKG4:GKH4"/>
    <mergeCell ref="GKI4:GKJ4"/>
    <mergeCell ref="GKK4:GKL4"/>
    <mergeCell ref="GJS4:GJT4"/>
    <mergeCell ref="GJU4:GJV4"/>
    <mergeCell ref="GJW4:GJX4"/>
    <mergeCell ref="GJY4:GJZ4"/>
    <mergeCell ref="GKA4:GKB4"/>
    <mergeCell ref="GJI4:GJJ4"/>
    <mergeCell ref="GJK4:GJL4"/>
    <mergeCell ref="GJM4:GJN4"/>
    <mergeCell ref="GJO4:GJP4"/>
    <mergeCell ref="GJQ4:GJR4"/>
    <mergeCell ref="GIY4:GIZ4"/>
    <mergeCell ref="GJA4:GJB4"/>
    <mergeCell ref="GJC4:GJD4"/>
    <mergeCell ref="GJE4:GJF4"/>
    <mergeCell ref="GJG4:GJH4"/>
    <mergeCell ref="GIO4:GIP4"/>
    <mergeCell ref="GIQ4:GIR4"/>
    <mergeCell ref="GIS4:GIT4"/>
    <mergeCell ref="GIU4:GIV4"/>
    <mergeCell ref="GIW4:GIX4"/>
    <mergeCell ref="GIE4:GIF4"/>
    <mergeCell ref="GIG4:GIH4"/>
    <mergeCell ref="GII4:GIJ4"/>
    <mergeCell ref="GIK4:GIL4"/>
    <mergeCell ref="GIM4:GIN4"/>
    <mergeCell ref="GHU4:GHV4"/>
    <mergeCell ref="GHW4:GHX4"/>
    <mergeCell ref="GHY4:GHZ4"/>
    <mergeCell ref="GIA4:GIB4"/>
    <mergeCell ref="GIC4:GID4"/>
    <mergeCell ref="GHK4:GHL4"/>
    <mergeCell ref="GHM4:GHN4"/>
    <mergeCell ref="GHO4:GHP4"/>
    <mergeCell ref="GHQ4:GHR4"/>
    <mergeCell ref="GHS4:GHT4"/>
    <mergeCell ref="GHA4:GHB4"/>
    <mergeCell ref="GHC4:GHD4"/>
    <mergeCell ref="GHE4:GHF4"/>
    <mergeCell ref="GHG4:GHH4"/>
    <mergeCell ref="GHI4:GHJ4"/>
    <mergeCell ref="GGQ4:GGR4"/>
    <mergeCell ref="GGS4:GGT4"/>
    <mergeCell ref="GGU4:GGV4"/>
    <mergeCell ref="GGW4:GGX4"/>
    <mergeCell ref="GGY4:GGZ4"/>
    <mergeCell ref="GGG4:GGH4"/>
    <mergeCell ref="GGI4:GGJ4"/>
    <mergeCell ref="GGK4:GGL4"/>
    <mergeCell ref="GGM4:GGN4"/>
    <mergeCell ref="GGO4:GGP4"/>
    <mergeCell ref="GFW4:GFX4"/>
    <mergeCell ref="GFY4:GFZ4"/>
    <mergeCell ref="GGA4:GGB4"/>
    <mergeCell ref="GGC4:GGD4"/>
    <mergeCell ref="GGE4:GGF4"/>
    <mergeCell ref="GFM4:GFN4"/>
    <mergeCell ref="GFO4:GFP4"/>
    <mergeCell ref="GFQ4:GFR4"/>
    <mergeCell ref="GFS4:GFT4"/>
    <mergeCell ref="GFU4:GFV4"/>
    <mergeCell ref="GFC4:GFD4"/>
    <mergeCell ref="GFE4:GFF4"/>
    <mergeCell ref="GFG4:GFH4"/>
    <mergeCell ref="GFI4:GFJ4"/>
    <mergeCell ref="GFK4:GFL4"/>
    <mergeCell ref="GES4:GET4"/>
    <mergeCell ref="GEU4:GEV4"/>
    <mergeCell ref="GEW4:GEX4"/>
    <mergeCell ref="GEY4:GEZ4"/>
    <mergeCell ref="GFA4:GFB4"/>
    <mergeCell ref="GEI4:GEJ4"/>
    <mergeCell ref="GEK4:GEL4"/>
    <mergeCell ref="GEM4:GEN4"/>
    <mergeCell ref="GEO4:GEP4"/>
    <mergeCell ref="GEQ4:GER4"/>
    <mergeCell ref="GDY4:GDZ4"/>
    <mergeCell ref="GEA4:GEB4"/>
    <mergeCell ref="GEC4:GED4"/>
    <mergeCell ref="GEE4:GEF4"/>
    <mergeCell ref="GEG4:GEH4"/>
    <mergeCell ref="GDO4:GDP4"/>
    <mergeCell ref="GDQ4:GDR4"/>
    <mergeCell ref="GDS4:GDT4"/>
    <mergeCell ref="GDU4:GDV4"/>
    <mergeCell ref="GDW4:GDX4"/>
    <mergeCell ref="GDE4:GDF4"/>
    <mergeCell ref="GDG4:GDH4"/>
    <mergeCell ref="GDI4:GDJ4"/>
    <mergeCell ref="GDK4:GDL4"/>
    <mergeCell ref="GDM4:GDN4"/>
    <mergeCell ref="GCU4:GCV4"/>
    <mergeCell ref="GCW4:GCX4"/>
    <mergeCell ref="GCY4:GCZ4"/>
    <mergeCell ref="GDA4:GDB4"/>
    <mergeCell ref="GDC4:GDD4"/>
    <mergeCell ref="GCK4:GCL4"/>
    <mergeCell ref="GCM4:GCN4"/>
    <mergeCell ref="GCO4:GCP4"/>
    <mergeCell ref="GCQ4:GCR4"/>
    <mergeCell ref="GCS4:GCT4"/>
    <mergeCell ref="GCA4:GCB4"/>
    <mergeCell ref="GCC4:GCD4"/>
    <mergeCell ref="GCE4:GCF4"/>
    <mergeCell ref="GCG4:GCH4"/>
    <mergeCell ref="GCI4:GCJ4"/>
    <mergeCell ref="GBQ4:GBR4"/>
    <mergeCell ref="GBS4:GBT4"/>
    <mergeCell ref="GBU4:GBV4"/>
    <mergeCell ref="GBW4:GBX4"/>
    <mergeCell ref="GBY4:GBZ4"/>
    <mergeCell ref="GBG4:GBH4"/>
    <mergeCell ref="GBI4:GBJ4"/>
    <mergeCell ref="GBK4:GBL4"/>
    <mergeCell ref="GBM4:GBN4"/>
    <mergeCell ref="GBO4:GBP4"/>
    <mergeCell ref="GAW4:GAX4"/>
    <mergeCell ref="GAY4:GAZ4"/>
    <mergeCell ref="GBA4:GBB4"/>
    <mergeCell ref="GBC4:GBD4"/>
    <mergeCell ref="GBE4:GBF4"/>
    <mergeCell ref="GAM4:GAN4"/>
    <mergeCell ref="GAO4:GAP4"/>
    <mergeCell ref="GAQ4:GAR4"/>
    <mergeCell ref="GAS4:GAT4"/>
    <mergeCell ref="GAU4:GAV4"/>
    <mergeCell ref="GAC4:GAD4"/>
    <mergeCell ref="GAE4:GAF4"/>
    <mergeCell ref="GAG4:GAH4"/>
    <mergeCell ref="GAI4:GAJ4"/>
    <mergeCell ref="GAK4:GAL4"/>
    <mergeCell ref="FZS4:FZT4"/>
    <mergeCell ref="FZU4:FZV4"/>
    <mergeCell ref="FZW4:FZX4"/>
    <mergeCell ref="FZY4:FZZ4"/>
    <mergeCell ref="GAA4:GAB4"/>
    <mergeCell ref="FZI4:FZJ4"/>
    <mergeCell ref="FZK4:FZL4"/>
    <mergeCell ref="FZM4:FZN4"/>
    <mergeCell ref="FZO4:FZP4"/>
    <mergeCell ref="FZQ4:FZR4"/>
    <mergeCell ref="FYY4:FYZ4"/>
    <mergeCell ref="FZA4:FZB4"/>
    <mergeCell ref="FZC4:FZD4"/>
    <mergeCell ref="FZE4:FZF4"/>
    <mergeCell ref="FZG4:FZH4"/>
    <mergeCell ref="FYO4:FYP4"/>
    <mergeCell ref="FYQ4:FYR4"/>
    <mergeCell ref="FYS4:FYT4"/>
    <mergeCell ref="FYU4:FYV4"/>
    <mergeCell ref="FYW4:FYX4"/>
    <mergeCell ref="FYE4:FYF4"/>
    <mergeCell ref="FYG4:FYH4"/>
    <mergeCell ref="FYI4:FYJ4"/>
    <mergeCell ref="FYK4:FYL4"/>
    <mergeCell ref="FYM4:FYN4"/>
    <mergeCell ref="FXU4:FXV4"/>
    <mergeCell ref="FXW4:FXX4"/>
    <mergeCell ref="FXY4:FXZ4"/>
    <mergeCell ref="FYA4:FYB4"/>
    <mergeCell ref="FYC4:FYD4"/>
    <mergeCell ref="FXK4:FXL4"/>
    <mergeCell ref="FXM4:FXN4"/>
    <mergeCell ref="FXO4:FXP4"/>
    <mergeCell ref="FXQ4:FXR4"/>
    <mergeCell ref="FXS4:FXT4"/>
    <mergeCell ref="FXA4:FXB4"/>
    <mergeCell ref="FXC4:FXD4"/>
    <mergeCell ref="FXE4:FXF4"/>
    <mergeCell ref="FXG4:FXH4"/>
    <mergeCell ref="FXI4:FXJ4"/>
    <mergeCell ref="FWQ4:FWR4"/>
    <mergeCell ref="FWS4:FWT4"/>
    <mergeCell ref="FWU4:FWV4"/>
    <mergeCell ref="FWW4:FWX4"/>
    <mergeCell ref="FWY4:FWZ4"/>
    <mergeCell ref="FWG4:FWH4"/>
    <mergeCell ref="FWI4:FWJ4"/>
    <mergeCell ref="FWK4:FWL4"/>
    <mergeCell ref="FWM4:FWN4"/>
    <mergeCell ref="FWO4:FWP4"/>
    <mergeCell ref="FVW4:FVX4"/>
    <mergeCell ref="FVY4:FVZ4"/>
    <mergeCell ref="FWA4:FWB4"/>
    <mergeCell ref="FWC4:FWD4"/>
    <mergeCell ref="FWE4:FWF4"/>
    <mergeCell ref="FVM4:FVN4"/>
    <mergeCell ref="FVO4:FVP4"/>
    <mergeCell ref="FVQ4:FVR4"/>
    <mergeCell ref="FVS4:FVT4"/>
    <mergeCell ref="FVU4:FVV4"/>
    <mergeCell ref="FVC4:FVD4"/>
    <mergeCell ref="FVE4:FVF4"/>
    <mergeCell ref="FVG4:FVH4"/>
    <mergeCell ref="FVI4:FVJ4"/>
    <mergeCell ref="FVK4:FVL4"/>
    <mergeCell ref="FUS4:FUT4"/>
    <mergeCell ref="FUU4:FUV4"/>
    <mergeCell ref="FUW4:FUX4"/>
    <mergeCell ref="FUY4:FUZ4"/>
    <mergeCell ref="FVA4:FVB4"/>
    <mergeCell ref="FUI4:FUJ4"/>
    <mergeCell ref="FUK4:FUL4"/>
    <mergeCell ref="FUM4:FUN4"/>
    <mergeCell ref="FUO4:FUP4"/>
    <mergeCell ref="FUQ4:FUR4"/>
    <mergeCell ref="FTY4:FTZ4"/>
    <mergeCell ref="FUA4:FUB4"/>
    <mergeCell ref="FUC4:FUD4"/>
    <mergeCell ref="FUE4:FUF4"/>
    <mergeCell ref="FUG4:FUH4"/>
    <mergeCell ref="FTO4:FTP4"/>
    <mergeCell ref="FTQ4:FTR4"/>
    <mergeCell ref="FTS4:FTT4"/>
    <mergeCell ref="FTU4:FTV4"/>
    <mergeCell ref="FTW4:FTX4"/>
    <mergeCell ref="FTE4:FTF4"/>
    <mergeCell ref="FTG4:FTH4"/>
    <mergeCell ref="FTI4:FTJ4"/>
    <mergeCell ref="FTK4:FTL4"/>
    <mergeCell ref="FTM4:FTN4"/>
    <mergeCell ref="FSU4:FSV4"/>
    <mergeCell ref="FSW4:FSX4"/>
    <mergeCell ref="FSY4:FSZ4"/>
    <mergeCell ref="FTA4:FTB4"/>
    <mergeCell ref="FTC4:FTD4"/>
    <mergeCell ref="FSK4:FSL4"/>
    <mergeCell ref="FSM4:FSN4"/>
    <mergeCell ref="FSO4:FSP4"/>
    <mergeCell ref="FSQ4:FSR4"/>
    <mergeCell ref="FSS4:FST4"/>
    <mergeCell ref="FSA4:FSB4"/>
    <mergeCell ref="FSC4:FSD4"/>
    <mergeCell ref="FSE4:FSF4"/>
    <mergeCell ref="FSG4:FSH4"/>
    <mergeCell ref="FSI4:FSJ4"/>
    <mergeCell ref="FRQ4:FRR4"/>
    <mergeCell ref="FRS4:FRT4"/>
    <mergeCell ref="FRU4:FRV4"/>
    <mergeCell ref="FRW4:FRX4"/>
    <mergeCell ref="FRY4:FRZ4"/>
    <mergeCell ref="FRG4:FRH4"/>
    <mergeCell ref="FRI4:FRJ4"/>
    <mergeCell ref="FRK4:FRL4"/>
    <mergeCell ref="FRM4:FRN4"/>
    <mergeCell ref="FRO4:FRP4"/>
    <mergeCell ref="FQW4:FQX4"/>
    <mergeCell ref="FQY4:FQZ4"/>
    <mergeCell ref="FRA4:FRB4"/>
    <mergeCell ref="FRC4:FRD4"/>
    <mergeCell ref="FRE4:FRF4"/>
    <mergeCell ref="FQM4:FQN4"/>
    <mergeCell ref="FQO4:FQP4"/>
    <mergeCell ref="FQQ4:FQR4"/>
    <mergeCell ref="FQS4:FQT4"/>
    <mergeCell ref="FQU4:FQV4"/>
    <mergeCell ref="FQC4:FQD4"/>
    <mergeCell ref="FQE4:FQF4"/>
    <mergeCell ref="FQG4:FQH4"/>
    <mergeCell ref="FQI4:FQJ4"/>
    <mergeCell ref="FQK4:FQL4"/>
    <mergeCell ref="FPS4:FPT4"/>
    <mergeCell ref="FPU4:FPV4"/>
    <mergeCell ref="FPW4:FPX4"/>
    <mergeCell ref="FPY4:FPZ4"/>
    <mergeCell ref="FQA4:FQB4"/>
    <mergeCell ref="FPI4:FPJ4"/>
    <mergeCell ref="FPK4:FPL4"/>
    <mergeCell ref="FPM4:FPN4"/>
    <mergeCell ref="FPO4:FPP4"/>
    <mergeCell ref="FPQ4:FPR4"/>
    <mergeCell ref="FOY4:FOZ4"/>
    <mergeCell ref="FPA4:FPB4"/>
    <mergeCell ref="FPC4:FPD4"/>
    <mergeCell ref="FPE4:FPF4"/>
    <mergeCell ref="FPG4:FPH4"/>
    <mergeCell ref="FOO4:FOP4"/>
    <mergeCell ref="FOQ4:FOR4"/>
    <mergeCell ref="FOS4:FOT4"/>
    <mergeCell ref="FOU4:FOV4"/>
    <mergeCell ref="FOW4:FOX4"/>
    <mergeCell ref="FOE4:FOF4"/>
    <mergeCell ref="FOG4:FOH4"/>
    <mergeCell ref="FOI4:FOJ4"/>
    <mergeCell ref="FOK4:FOL4"/>
    <mergeCell ref="FOM4:FON4"/>
    <mergeCell ref="FNU4:FNV4"/>
    <mergeCell ref="FNW4:FNX4"/>
    <mergeCell ref="FNY4:FNZ4"/>
    <mergeCell ref="FOA4:FOB4"/>
    <mergeCell ref="FOC4:FOD4"/>
    <mergeCell ref="FNK4:FNL4"/>
    <mergeCell ref="FNM4:FNN4"/>
    <mergeCell ref="FNO4:FNP4"/>
    <mergeCell ref="FNQ4:FNR4"/>
    <mergeCell ref="FNS4:FNT4"/>
    <mergeCell ref="FNA4:FNB4"/>
    <mergeCell ref="FNC4:FND4"/>
    <mergeCell ref="FNE4:FNF4"/>
    <mergeCell ref="FNG4:FNH4"/>
    <mergeCell ref="FNI4:FNJ4"/>
    <mergeCell ref="FMQ4:FMR4"/>
    <mergeCell ref="FMS4:FMT4"/>
    <mergeCell ref="FMU4:FMV4"/>
    <mergeCell ref="FMW4:FMX4"/>
    <mergeCell ref="FMY4:FMZ4"/>
    <mergeCell ref="FMG4:FMH4"/>
    <mergeCell ref="FMI4:FMJ4"/>
    <mergeCell ref="FMK4:FML4"/>
    <mergeCell ref="FMM4:FMN4"/>
    <mergeCell ref="FMO4:FMP4"/>
    <mergeCell ref="FLW4:FLX4"/>
    <mergeCell ref="FLY4:FLZ4"/>
    <mergeCell ref="FMA4:FMB4"/>
    <mergeCell ref="FMC4:FMD4"/>
    <mergeCell ref="FME4:FMF4"/>
    <mergeCell ref="FLM4:FLN4"/>
    <mergeCell ref="FLO4:FLP4"/>
    <mergeCell ref="FLQ4:FLR4"/>
    <mergeCell ref="FLS4:FLT4"/>
    <mergeCell ref="FLU4:FLV4"/>
    <mergeCell ref="FLC4:FLD4"/>
    <mergeCell ref="FLE4:FLF4"/>
    <mergeCell ref="FLG4:FLH4"/>
    <mergeCell ref="FLI4:FLJ4"/>
    <mergeCell ref="FLK4:FLL4"/>
    <mergeCell ref="FKS4:FKT4"/>
    <mergeCell ref="FKU4:FKV4"/>
    <mergeCell ref="FKW4:FKX4"/>
    <mergeCell ref="FKY4:FKZ4"/>
    <mergeCell ref="FLA4:FLB4"/>
    <mergeCell ref="FKI4:FKJ4"/>
    <mergeCell ref="FKK4:FKL4"/>
    <mergeCell ref="FKM4:FKN4"/>
    <mergeCell ref="FKO4:FKP4"/>
    <mergeCell ref="FKQ4:FKR4"/>
    <mergeCell ref="FJY4:FJZ4"/>
    <mergeCell ref="FKA4:FKB4"/>
    <mergeCell ref="FKC4:FKD4"/>
    <mergeCell ref="FKE4:FKF4"/>
    <mergeCell ref="FKG4:FKH4"/>
    <mergeCell ref="FJO4:FJP4"/>
    <mergeCell ref="FJQ4:FJR4"/>
    <mergeCell ref="FJS4:FJT4"/>
    <mergeCell ref="FJU4:FJV4"/>
    <mergeCell ref="FJW4:FJX4"/>
    <mergeCell ref="FJE4:FJF4"/>
    <mergeCell ref="FJG4:FJH4"/>
    <mergeCell ref="FJI4:FJJ4"/>
    <mergeCell ref="FJK4:FJL4"/>
    <mergeCell ref="FJM4:FJN4"/>
    <mergeCell ref="FIU4:FIV4"/>
    <mergeCell ref="FIW4:FIX4"/>
    <mergeCell ref="FIY4:FIZ4"/>
    <mergeCell ref="FJA4:FJB4"/>
    <mergeCell ref="FJC4:FJD4"/>
    <mergeCell ref="FIK4:FIL4"/>
    <mergeCell ref="FIM4:FIN4"/>
    <mergeCell ref="FIO4:FIP4"/>
    <mergeCell ref="FIQ4:FIR4"/>
    <mergeCell ref="FIS4:FIT4"/>
    <mergeCell ref="FIA4:FIB4"/>
    <mergeCell ref="FIC4:FID4"/>
    <mergeCell ref="FIE4:FIF4"/>
    <mergeCell ref="FIG4:FIH4"/>
    <mergeCell ref="FII4:FIJ4"/>
    <mergeCell ref="FHQ4:FHR4"/>
    <mergeCell ref="FHS4:FHT4"/>
    <mergeCell ref="FHU4:FHV4"/>
    <mergeCell ref="FHW4:FHX4"/>
    <mergeCell ref="FHY4:FHZ4"/>
    <mergeCell ref="FHG4:FHH4"/>
    <mergeCell ref="FHI4:FHJ4"/>
    <mergeCell ref="FHK4:FHL4"/>
    <mergeCell ref="FHM4:FHN4"/>
    <mergeCell ref="FHO4:FHP4"/>
    <mergeCell ref="FGW4:FGX4"/>
    <mergeCell ref="FGY4:FGZ4"/>
    <mergeCell ref="FHA4:FHB4"/>
    <mergeCell ref="FHC4:FHD4"/>
    <mergeCell ref="FHE4:FHF4"/>
    <mergeCell ref="FGM4:FGN4"/>
    <mergeCell ref="FGO4:FGP4"/>
    <mergeCell ref="FGQ4:FGR4"/>
    <mergeCell ref="FGS4:FGT4"/>
    <mergeCell ref="FGU4:FGV4"/>
    <mergeCell ref="FGC4:FGD4"/>
    <mergeCell ref="FGE4:FGF4"/>
    <mergeCell ref="FGG4:FGH4"/>
    <mergeCell ref="FGI4:FGJ4"/>
    <mergeCell ref="FGK4:FGL4"/>
    <mergeCell ref="FFS4:FFT4"/>
    <mergeCell ref="FFU4:FFV4"/>
    <mergeCell ref="FFW4:FFX4"/>
    <mergeCell ref="FFY4:FFZ4"/>
    <mergeCell ref="FGA4:FGB4"/>
    <mergeCell ref="FFI4:FFJ4"/>
    <mergeCell ref="FFK4:FFL4"/>
    <mergeCell ref="FFM4:FFN4"/>
    <mergeCell ref="FFO4:FFP4"/>
    <mergeCell ref="FFQ4:FFR4"/>
    <mergeCell ref="FEY4:FEZ4"/>
    <mergeCell ref="FFA4:FFB4"/>
    <mergeCell ref="FFC4:FFD4"/>
    <mergeCell ref="FFE4:FFF4"/>
    <mergeCell ref="FFG4:FFH4"/>
    <mergeCell ref="FEO4:FEP4"/>
    <mergeCell ref="FEQ4:FER4"/>
    <mergeCell ref="FES4:FET4"/>
    <mergeCell ref="FEU4:FEV4"/>
    <mergeCell ref="FEW4:FEX4"/>
    <mergeCell ref="FEE4:FEF4"/>
    <mergeCell ref="FEG4:FEH4"/>
    <mergeCell ref="FEI4:FEJ4"/>
    <mergeCell ref="FEK4:FEL4"/>
    <mergeCell ref="FEM4:FEN4"/>
    <mergeCell ref="FDU4:FDV4"/>
    <mergeCell ref="FDW4:FDX4"/>
    <mergeCell ref="FDY4:FDZ4"/>
    <mergeCell ref="FEA4:FEB4"/>
    <mergeCell ref="FEC4:FED4"/>
    <mergeCell ref="FDK4:FDL4"/>
    <mergeCell ref="FDM4:FDN4"/>
    <mergeCell ref="FDO4:FDP4"/>
    <mergeCell ref="FDQ4:FDR4"/>
    <mergeCell ref="FDS4:FDT4"/>
    <mergeCell ref="FDA4:FDB4"/>
    <mergeCell ref="FDC4:FDD4"/>
    <mergeCell ref="FDE4:FDF4"/>
    <mergeCell ref="FDG4:FDH4"/>
    <mergeCell ref="FDI4:FDJ4"/>
    <mergeCell ref="FCQ4:FCR4"/>
    <mergeCell ref="FCS4:FCT4"/>
    <mergeCell ref="FCU4:FCV4"/>
    <mergeCell ref="FCW4:FCX4"/>
    <mergeCell ref="FCY4:FCZ4"/>
    <mergeCell ref="FCG4:FCH4"/>
    <mergeCell ref="FCI4:FCJ4"/>
    <mergeCell ref="FCK4:FCL4"/>
    <mergeCell ref="FCM4:FCN4"/>
    <mergeCell ref="FCO4:FCP4"/>
    <mergeCell ref="FBW4:FBX4"/>
    <mergeCell ref="FBY4:FBZ4"/>
    <mergeCell ref="FCA4:FCB4"/>
    <mergeCell ref="FCC4:FCD4"/>
    <mergeCell ref="FCE4:FCF4"/>
    <mergeCell ref="FBM4:FBN4"/>
    <mergeCell ref="FBO4:FBP4"/>
    <mergeCell ref="FBQ4:FBR4"/>
    <mergeCell ref="FBS4:FBT4"/>
    <mergeCell ref="FBU4:FBV4"/>
    <mergeCell ref="FBC4:FBD4"/>
    <mergeCell ref="FBE4:FBF4"/>
    <mergeCell ref="FBG4:FBH4"/>
    <mergeCell ref="FBI4:FBJ4"/>
    <mergeCell ref="FBK4:FBL4"/>
    <mergeCell ref="FAS4:FAT4"/>
    <mergeCell ref="FAU4:FAV4"/>
    <mergeCell ref="FAW4:FAX4"/>
    <mergeCell ref="FAY4:FAZ4"/>
    <mergeCell ref="FBA4:FBB4"/>
    <mergeCell ref="FAI4:FAJ4"/>
    <mergeCell ref="FAK4:FAL4"/>
    <mergeCell ref="FAM4:FAN4"/>
    <mergeCell ref="FAO4:FAP4"/>
    <mergeCell ref="FAQ4:FAR4"/>
    <mergeCell ref="EZY4:EZZ4"/>
    <mergeCell ref="FAA4:FAB4"/>
    <mergeCell ref="FAC4:FAD4"/>
    <mergeCell ref="FAE4:FAF4"/>
    <mergeCell ref="FAG4:FAH4"/>
    <mergeCell ref="EZO4:EZP4"/>
    <mergeCell ref="EZQ4:EZR4"/>
    <mergeCell ref="EZS4:EZT4"/>
    <mergeCell ref="EZU4:EZV4"/>
    <mergeCell ref="EZW4:EZX4"/>
    <mergeCell ref="EZE4:EZF4"/>
    <mergeCell ref="EZG4:EZH4"/>
    <mergeCell ref="EZI4:EZJ4"/>
    <mergeCell ref="EZK4:EZL4"/>
    <mergeCell ref="EZM4:EZN4"/>
    <mergeCell ref="EYU4:EYV4"/>
    <mergeCell ref="EYW4:EYX4"/>
    <mergeCell ref="EYY4:EYZ4"/>
    <mergeCell ref="EZA4:EZB4"/>
    <mergeCell ref="EZC4:EZD4"/>
    <mergeCell ref="EYK4:EYL4"/>
    <mergeCell ref="EYM4:EYN4"/>
    <mergeCell ref="EYO4:EYP4"/>
    <mergeCell ref="EYQ4:EYR4"/>
    <mergeCell ref="EYS4:EYT4"/>
    <mergeCell ref="EYA4:EYB4"/>
    <mergeCell ref="EYC4:EYD4"/>
    <mergeCell ref="EYE4:EYF4"/>
    <mergeCell ref="EYG4:EYH4"/>
    <mergeCell ref="EYI4:EYJ4"/>
    <mergeCell ref="EXQ4:EXR4"/>
    <mergeCell ref="EXS4:EXT4"/>
    <mergeCell ref="EXU4:EXV4"/>
    <mergeCell ref="EXW4:EXX4"/>
    <mergeCell ref="EXY4:EXZ4"/>
    <mergeCell ref="EXG4:EXH4"/>
    <mergeCell ref="EXI4:EXJ4"/>
    <mergeCell ref="EXK4:EXL4"/>
    <mergeCell ref="EXM4:EXN4"/>
    <mergeCell ref="EXO4:EXP4"/>
    <mergeCell ref="EWW4:EWX4"/>
    <mergeCell ref="EWY4:EWZ4"/>
    <mergeCell ref="EXA4:EXB4"/>
    <mergeCell ref="EXC4:EXD4"/>
    <mergeCell ref="EXE4:EXF4"/>
    <mergeCell ref="EWM4:EWN4"/>
    <mergeCell ref="EWO4:EWP4"/>
    <mergeCell ref="EWQ4:EWR4"/>
    <mergeCell ref="EWS4:EWT4"/>
    <mergeCell ref="EWU4:EWV4"/>
    <mergeCell ref="EWC4:EWD4"/>
    <mergeCell ref="EWE4:EWF4"/>
    <mergeCell ref="EWG4:EWH4"/>
    <mergeCell ref="EWI4:EWJ4"/>
    <mergeCell ref="EWK4:EWL4"/>
    <mergeCell ref="EVS4:EVT4"/>
    <mergeCell ref="EVU4:EVV4"/>
    <mergeCell ref="EVW4:EVX4"/>
    <mergeCell ref="EVY4:EVZ4"/>
    <mergeCell ref="EWA4:EWB4"/>
    <mergeCell ref="EVI4:EVJ4"/>
    <mergeCell ref="EVK4:EVL4"/>
    <mergeCell ref="EVM4:EVN4"/>
    <mergeCell ref="EVO4:EVP4"/>
    <mergeCell ref="EVQ4:EVR4"/>
    <mergeCell ref="EUY4:EUZ4"/>
    <mergeCell ref="EVA4:EVB4"/>
    <mergeCell ref="EVC4:EVD4"/>
    <mergeCell ref="EVE4:EVF4"/>
    <mergeCell ref="EVG4:EVH4"/>
    <mergeCell ref="EUO4:EUP4"/>
    <mergeCell ref="EUQ4:EUR4"/>
    <mergeCell ref="EUS4:EUT4"/>
    <mergeCell ref="EUU4:EUV4"/>
    <mergeCell ref="EUW4:EUX4"/>
    <mergeCell ref="EUE4:EUF4"/>
    <mergeCell ref="EUG4:EUH4"/>
    <mergeCell ref="EUI4:EUJ4"/>
    <mergeCell ref="EUK4:EUL4"/>
    <mergeCell ref="EUM4:EUN4"/>
    <mergeCell ref="ETU4:ETV4"/>
    <mergeCell ref="ETW4:ETX4"/>
    <mergeCell ref="ETY4:ETZ4"/>
    <mergeCell ref="EUA4:EUB4"/>
    <mergeCell ref="EUC4:EUD4"/>
    <mergeCell ref="ETK4:ETL4"/>
    <mergeCell ref="ETM4:ETN4"/>
    <mergeCell ref="ETO4:ETP4"/>
    <mergeCell ref="ETQ4:ETR4"/>
    <mergeCell ref="ETS4:ETT4"/>
    <mergeCell ref="ETA4:ETB4"/>
    <mergeCell ref="ETC4:ETD4"/>
    <mergeCell ref="ETE4:ETF4"/>
    <mergeCell ref="ETG4:ETH4"/>
    <mergeCell ref="ETI4:ETJ4"/>
    <mergeCell ref="ESQ4:ESR4"/>
    <mergeCell ref="ESS4:EST4"/>
    <mergeCell ref="ESU4:ESV4"/>
    <mergeCell ref="ESW4:ESX4"/>
    <mergeCell ref="ESY4:ESZ4"/>
    <mergeCell ref="ESG4:ESH4"/>
    <mergeCell ref="ESI4:ESJ4"/>
    <mergeCell ref="ESK4:ESL4"/>
    <mergeCell ref="ESM4:ESN4"/>
    <mergeCell ref="ESO4:ESP4"/>
    <mergeCell ref="ERW4:ERX4"/>
    <mergeCell ref="ERY4:ERZ4"/>
    <mergeCell ref="ESA4:ESB4"/>
    <mergeCell ref="ESC4:ESD4"/>
    <mergeCell ref="ESE4:ESF4"/>
    <mergeCell ref="ERM4:ERN4"/>
    <mergeCell ref="ERO4:ERP4"/>
    <mergeCell ref="ERQ4:ERR4"/>
    <mergeCell ref="ERS4:ERT4"/>
    <mergeCell ref="ERU4:ERV4"/>
    <mergeCell ref="ERC4:ERD4"/>
    <mergeCell ref="ERE4:ERF4"/>
    <mergeCell ref="ERG4:ERH4"/>
    <mergeCell ref="ERI4:ERJ4"/>
    <mergeCell ref="ERK4:ERL4"/>
    <mergeCell ref="EQS4:EQT4"/>
    <mergeCell ref="EQU4:EQV4"/>
    <mergeCell ref="EQW4:EQX4"/>
    <mergeCell ref="EQY4:EQZ4"/>
    <mergeCell ref="ERA4:ERB4"/>
    <mergeCell ref="EQI4:EQJ4"/>
    <mergeCell ref="EQK4:EQL4"/>
    <mergeCell ref="EQM4:EQN4"/>
    <mergeCell ref="EQO4:EQP4"/>
    <mergeCell ref="EQQ4:EQR4"/>
    <mergeCell ref="EPY4:EPZ4"/>
    <mergeCell ref="EQA4:EQB4"/>
    <mergeCell ref="EQC4:EQD4"/>
    <mergeCell ref="EQE4:EQF4"/>
    <mergeCell ref="EQG4:EQH4"/>
    <mergeCell ref="EPO4:EPP4"/>
    <mergeCell ref="EPQ4:EPR4"/>
    <mergeCell ref="EPS4:EPT4"/>
    <mergeCell ref="EPU4:EPV4"/>
    <mergeCell ref="EPW4:EPX4"/>
    <mergeCell ref="EPE4:EPF4"/>
    <mergeCell ref="EPG4:EPH4"/>
    <mergeCell ref="EPI4:EPJ4"/>
    <mergeCell ref="EPK4:EPL4"/>
    <mergeCell ref="EPM4:EPN4"/>
    <mergeCell ref="EOU4:EOV4"/>
    <mergeCell ref="EOW4:EOX4"/>
    <mergeCell ref="EOY4:EOZ4"/>
    <mergeCell ref="EPA4:EPB4"/>
    <mergeCell ref="EPC4:EPD4"/>
    <mergeCell ref="EOK4:EOL4"/>
    <mergeCell ref="EOM4:EON4"/>
    <mergeCell ref="EOO4:EOP4"/>
    <mergeCell ref="EOQ4:EOR4"/>
    <mergeCell ref="EOS4:EOT4"/>
    <mergeCell ref="EOA4:EOB4"/>
    <mergeCell ref="EOC4:EOD4"/>
    <mergeCell ref="EOE4:EOF4"/>
    <mergeCell ref="EOG4:EOH4"/>
    <mergeCell ref="EOI4:EOJ4"/>
    <mergeCell ref="ENQ4:ENR4"/>
    <mergeCell ref="ENS4:ENT4"/>
    <mergeCell ref="ENU4:ENV4"/>
    <mergeCell ref="ENW4:ENX4"/>
    <mergeCell ref="ENY4:ENZ4"/>
    <mergeCell ref="ENG4:ENH4"/>
    <mergeCell ref="ENI4:ENJ4"/>
    <mergeCell ref="ENK4:ENL4"/>
    <mergeCell ref="ENM4:ENN4"/>
    <mergeCell ref="ENO4:ENP4"/>
    <mergeCell ref="EMW4:EMX4"/>
    <mergeCell ref="EMY4:EMZ4"/>
    <mergeCell ref="ENA4:ENB4"/>
    <mergeCell ref="ENC4:END4"/>
    <mergeCell ref="ENE4:ENF4"/>
    <mergeCell ref="EMM4:EMN4"/>
    <mergeCell ref="EMO4:EMP4"/>
    <mergeCell ref="EMQ4:EMR4"/>
    <mergeCell ref="EMS4:EMT4"/>
    <mergeCell ref="EMU4:EMV4"/>
    <mergeCell ref="EMC4:EMD4"/>
    <mergeCell ref="EME4:EMF4"/>
    <mergeCell ref="EMG4:EMH4"/>
    <mergeCell ref="EMI4:EMJ4"/>
    <mergeCell ref="EMK4:EML4"/>
    <mergeCell ref="ELS4:ELT4"/>
    <mergeCell ref="ELU4:ELV4"/>
    <mergeCell ref="ELW4:ELX4"/>
    <mergeCell ref="ELY4:ELZ4"/>
    <mergeCell ref="EMA4:EMB4"/>
    <mergeCell ref="ELI4:ELJ4"/>
    <mergeCell ref="ELK4:ELL4"/>
    <mergeCell ref="ELM4:ELN4"/>
    <mergeCell ref="ELO4:ELP4"/>
    <mergeCell ref="ELQ4:ELR4"/>
    <mergeCell ref="EKY4:EKZ4"/>
    <mergeCell ref="ELA4:ELB4"/>
    <mergeCell ref="ELC4:ELD4"/>
    <mergeCell ref="ELE4:ELF4"/>
    <mergeCell ref="ELG4:ELH4"/>
    <mergeCell ref="EKO4:EKP4"/>
    <mergeCell ref="EKQ4:EKR4"/>
    <mergeCell ref="EKS4:EKT4"/>
    <mergeCell ref="EKU4:EKV4"/>
    <mergeCell ref="EKW4:EKX4"/>
    <mergeCell ref="EKE4:EKF4"/>
    <mergeCell ref="EKG4:EKH4"/>
    <mergeCell ref="EKI4:EKJ4"/>
    <mergeCell ref="EKK4:EKL4"/>
    <mergeCell ref="EKM4:EKN4"/>
    <mergeCell ref="EJU4:EJV4"/>
    <mergeCell ref="EJW4:EJX4"/>
    <mergeCell ref="EJY4:EJZ4"/>
    <mergeCell ref="EKA4:EKB4"/>
    <mergeCell ref="EKC4:EKD4"/>
    <mergeCell ref="EJK4:EJL4"/>
    <mergeCell ref="EJM4:EJN4"/>
    <mergeCell ref="EJO4:EJP4"/>
    <mergeCell ref="EJQ4:EJR4"/>
    <mergeCell ref="EJS4:EJT4"/>
    <mergeCell ref="EJA4:EJB4"/>
    <mergeCell ref="EJC4:EJD4"/>
    <mergeCell ref="EJE4:EJF4"/>
    <mergeCell ref="EJG4:EJH4"/>
    <mergeCell ref="EJI4:EJJ4"/>
    <mergeCell ref="EIQ4:EIR4"/>
    <mergeCell ref="EIS4:EIT4"/>
    <mergeCell ref="EIU4:EIV4"/>
    <mergeCell ref="EIW4:EIX4"/>
    <mergeCell ref="EIY4:EIZ4"/>
    <mergeCell ref="EIG4:EIH4"/>
    <mergeCell ref="EII4:EIJ4"/>
    <mergeCell ref="EIK4:EIL4"/>
    <mergeCell ref="EIM4:EIN4"/>
    <mergeCell ref="EIO4:EIP4"/>
    <mergeCell ref="EHW4:EHX4"/>
    <mergeCell ref="EHY4:EHZ4"/>
    <mergeCell ref="EIA4:EIB4"/>
    <mergeCell ref="EIC4:EID4"/>
    <mergeCell ref="EIE4:EIF4"/>
    <mergeCell ref="EHM4:EHN4"/>
    <mergeCell ref="EHO4:EHP4"/>
    <mergeCell ref="EHQ4:EHR4"/>
    <mergeCell ref="EHS4:EHT4"/>
    <mergeCell ref="EHU4:EHV4"/>
    <mergeCell ref="EHC4:EHD4"/>
    <mergeCell ref="EHE4:EHF4"/>
    <mergeCell ref="EHG4:EHH4"/>
    <mergeCell ref="EHI4:EHJ4"/>
    <mergeCell ref="EHK4:EHL4"/>
    <mergeCell ref="EGS4:EGT4"/>
    <mergeCell ref="EGU4:EGV4"/>
    <mergeCell ref="EGW4:EGX4"/>
    <mergeCell ref="EGY4:EGZ4"/>
    <mergeCell ref="EHA4:EHB4"/>
    <mergeCell ref="EGI4:EGJ4"/>
    <mergeCell ref="EGK4:EGL4"/>
    <mergeCell ref="EGM4:EGN4"/>
    <mergeCell ref="EGO4:EGP4"/>
    <mergeCell ref="EGQ4:EGR4"/>
    <mergeCell ref="EFY4:EFZ4"/>
    <mergeCell ref="EGA4:EGB4"/>
    <mergeCell ref="EGC4:EGD4"/>
    <mergeCell ref="EGE4:EGF4"/>
    <mergeCell ref="EGG4:EGH4"/>
    <mergeCell ref="EFO4:EFP4"/>
    <mergeCell ref="EFQ4:EFR4"/>
    <mergeCell ref="EFS4:EFT4"/>
    <mergeCell ref="EFU4:EFV4"/>
    <mergeCell ref="EFW4:EFX4"/>
    <mergeCell ref="EFE4:EFF4"/>
    <mergeCell ref="EFG4:EFH4"/>
    <mergeCell ref="EFI4:EFJ4"/>
    <mergeCell ref="EFK4:EFL4"/>
    <mergeCell ref="EFM4:EFN4"/>
    <mergeCell ref="EEU4:EEV4"/>
    <mergeCell ref="EEW4:EEX4"/>
    <mergeCell ref="EEY4:EEZ4"/>
    <mergeCell ref="EFA4:EFB4"/>
    <mergeCell ref="EFC4:EFD4"/>
    <mergeCell ref="EEK4:EEL4"/>
    <mergeCell ref="EEM4:EEN4"/>
    <mergeCell ref="EEO4:EEP4"/>
    <mergeCell ref="EEQ4:EER4"/>
    <mergeCell ref="EES4:EET4"/>
    <mergeCell ref="EEA4:EEB4"/>
    <mergeCell ref="EEC4:EED4"/>
    <mergeCell ref="EEE4:EEF4"/>
    <mergeCell ref="EEG4:EEH4"/>
    <mergeCell ref="EEI4:EEJ4"/>
    <mergeCell ref="EDQ4:EDR4"/>
    <mergeCell ref="EDS4:EDT4"/>
    <mergeCell ref="EDU4:EDV4"/>
    <mergeCell ref="EDW4:EDX4"/>
    <mergeCell ref="EDY4:EDZ4"/>
    <mergeCell ref="EDG4:EDH4"/>
    <mergeCell ref="EDI4:EDJ4"/>
    <mergeCell ref="EDK4:EDL4"/>
    <mergeCell ref="EDM4:EDN4"/>
    <mergeCell ref="EDO4:EDP4"/>
    <mergeCell ref="ECW4:ECX4"/>
    <mergeCell ref="ECY4:ECZ4"/>
    <mergeCell ref="EDA4:EDB4"/>
    <mergeCell ref="EDC4:EDD4"/>
    <mergeCell ref="EDE4:EDF4"/>
    <mergeCell ref="ECM4:ECN4"/>
    <mergeCell ref="ECO4:ECP4"/>
    <mergeCell ref="ECQ4:ECR4"/>
    <mergeCell ref="ECS4:ECT4"/>
    <mergeCell ref="ECU4:ECV4"/>
    <mergeCell ref="ECC4:ECD4"/>
    <mergeCell ref="ECE4:ECF4"/>
    <mergeCell ref="ECG4:ECH4"/>
    <mergeCell ref="ECI4:ECJ4"/>
    <mergeCell ref="ECK4:ECL4"/>
    <mergeCell ref="EBS4:EBT4"/>
    <mergeCell ref="EBU4:EBV4"/>
    <mergeCell ref="EBW4:EBX4"/>
    <mergeCell ref="EBY4:EBZ4"/>
    <mergeCell ref="ECA4:ECB4"/>
    <mergeCell ref="EBI4:EBJ4"/>
    <mergeCell ref="EBK4:EBL4"/>
    <mergeCell ref="EBM4:EBN4"/>
    <mergeCell ref="EBO4:EBP4"/>
    <mergeCell ref="EBQ4:EBR4"/>
    <mergeCell ref="EAY4:EAZ4"/>
    <mergeCell ref="EBA4:EBB4"/>
    <mergeCell ref="EBC4:EBD4"/>
    <mergeCell ref="EBE4:EBF4"/>
    <mergeCell ref="EBG4:EBH4"/>
    <mergeCell ref="EAO4:EAP4"/>
    <mergeCell ref="EAQ4:EAR4"/>
    <mergeCell ref="EAS4:EAT4"/>
    <mergeCell ref="EAU4:EAV4"/>
    <mergeCell ref="EAW4:EAX4"/>
    <mergeCell ref="EAE4:EAF4"/>
    <mergeCell ref="EAG4:EAH4"/>
    <mergeCell ref="EAI4:EAJ4"/>
    <mergeCell ref="EAK4:EAL4"/>
    <mergeCell ref="EAM4:EAN4"/>
    <mergeCell ref="DZU4:DZV4"/>
    <mergeCell ref="DZW4:DZX4"/>
    <mergeCell ref="DZY4:DZZ4"/>
    <mergeCell ref="EAA4:EAB4"/>
    <mergeCell ref="EAC4:EAD4"/>
    <mergeCell ref="DZK4:DZL4"/>
    <mergeCell ref="DZM4:DZN4"/>
    <mergeCell ref="DZO4:DZP4"/>
    <mergeCell ref="DZQ4:DZR4"/>
    <mergeCell ref="DZS4:DZT4"/>
    <mergeCell ref="DZA4:DZB4"/>
    <mergeCell ref="DZC4:DZD4"/>
    <mergeCell ref="DZE4:DZF4"/>
    <mergeCell ref="DZG4:DZH4"/>
    <mergeCell ref="DZI4:DZJ4"/>
    <mergeCell ref="DYQ4:DYR4"/>
    <mergeCell ref="DYS4:DYT4"/>
    <mergeCell ref="DYU4:DYV4"/>
    <mergeCell ref="DYW4:DYX4"/>
    <mergeCell ref="DYY4:DYZ4"/>
    <mergeCell ref="DYG4:DYH4"/>
    <mergeCell ref="DYI4:DYJ4"/>
    <mergeCell ref="DYK4:DYL4"/>
    <mergeCell ref="DYM4:DYN4"/>
    <mergeCell ref="DYO4:DYP4"/>
    <mergeCell ref="DXW4:DXX4"/>
    <mergeCell ref="DXY4:DXZ4"/>
    <mergeCell ref="DYA4:DYB4"/>
    <mergeCell ref="DYC4:DYD4"/>
    <mergeCell ref="DYE4:DYF4"/>
    <mergeCell ref="DXM4:DXN4"/>
    <mergeCell ref="DXO4:DXP4"/>
    <mergeCell ref="DXQ4:DXR4"/>
    <mergeCell ref="DXS4:DXT4"/>
    <mergeCell ref="DXU4:DXV4"/>
    <mergeCell ref="DXC4:DXD4"/>
    <mergeCell ref="DXE4:DXF4"/>
    <mergeCell ref="DXG4:DXH4"/>
    <mergeCell ref="DXI4:DXJ4"/>
    <mergeCell ref="DXK4:DXL4"/>
    <mergeCell ref="DWS4:DWT4"/>
    <mergeCell ref="DWU4:DWV4"/>
    <mergeCell ref="DWW4:DWX4"/>
    <mergeCell ref="DWY4:DWZ4"/>
    <mergeCell ref="DXA4:DXB4"/>
    <mergeCell ref="DWI4:DWJ4"/>
    <mergeCell ref="DWK4:DWL4"/>
    <mergeCell ref="DWM4:DWN4"/>
    <mergeCell ref="DWO4:DWP4"/>
    <mergeCell ref="DWQ4:DWR4"/>
    <mergeCell ref="DVY4:DVZ4"/>
    <mergeCell ref="DWA4:DWB4"/>
    <mergeCell ref="DWC4:DWD4"/>
    <mergeCell ref="DWE4:DWF4"/>
    <mergeCell ref="DWG4:DWH4"/>
    <mergeCell ref="DVO4:DVP4"/>
    <mergeCell ref="DVQ4:DVR4"/>
    <mergeCell ref="DVS4:DVT4"/>
    <mergeCell ref="DVU4:DVV4"/>
    <mergeCell ref="DVW4:DVX4"/>
    <mergeCell ref="DVE4:DVF4"/>
    <mergeCell ref="DVG4:DVH4"/>
    <mergeCell ref="DVI4:DVJ4"/>
    <mergeCell ref="DVK4:DVL4"/>
    <mergeCell ref="DVM4:DVN4"/>
    <mergeCell ref="DUU4:DUV4"/>
    <mergeCell ref="DUW4:DUX4"/>
    <mergeCell ref="DUY4:DUZ4"/>
    <mergeCell ref="DVA4:DVB4"/>
    <mergeCell ref="DVC4:DVD4"/>
    <mergeCell ref="DUK4:DUL4"/>
    <mergeCell ref="DUM4:DUN4"/>
    <mergeCell ref="DUO4:DUP4"/>
    <mergeCell ref="DUQ4:DUR4"/>
    <mergeCell ref="DUS4:DUT4"/>
    <mergeCell ref="DUA4:DUB4"/>
    <mergeCell ref="DUC4:DUD4"/>
    <mergeCell ref="DUE4:DUF4"/>
    <mergeCell ref="DUG4:DUH4"/>
    <mergeCell ref="DUI4:DUJ4"/>
    <mergeCell ref="DTQ4:DTR4"/>
    <mergeCell ref="DTS4:DTT4"/>
    <mergeCell ref="DTU4:DTV4"/>
    <mergeCell ref="DTW4:DTX4"/>
    <mergeCell ref="DTY4:DTZ4"/>
    <mergeCell ref="DTG4:DTH4"/>
    <mergeCell ref="DTI4:DTJ4"/>
    <mergeCell ref="DTK4:DTL4"/>
    <mergeCell ref="DTM4:DTN4"/>
    <mergeCell ref="DTO4:DTP4"/>
    <mergeCell ref="DSW4:DSX4"/>
    <mergeCell ref="DSY4:DSZ4"/>
    <mergeCell ref="DTA4:DTB4"/>
    <mergeCell ref="DTC4:DTD4"/>
    <mergeCell ref="DTE4:DTF4"/>
    <mergeCell ref="DSM4:DSN4"/>
    <mergeCell ref="DSO4:DSP4"/>
    <mergeCell ref="DSQ4:DSR4"/>
    <mergeCell ref="DSS4:DST4"/>
    <mergeCell ref="DSU4:DSV4"/>
    <mergeCell ref="DSC4:DSD4"/>
    <mergeCell ref="DSE4:DSF4"/>
    <mergeCell ref="DSG4:DSH4"/>
    <mergeCell ref="DSI4:DSJ4"/>
    <mergeCell ref="DSK4:DSL4"/>
    <mergeCell ref="DRS4:DRT4"/>
    <mergeCell ref="DRU4:DRV4"/>
    <mergeCell ref="DRW4:DRX4"/>
    <mergeCell ref="DRY4:DRZ4"/>
    <mergeCell ref="DSA4:DSB4"/>
    <mergeCell ref="DRI4:DRJ4"/>
    <mergeCell ref="DRK4:DRL4"/>
    <mergeCell ref="DRM4:DRN4"/>
    <mergeCell ref="DRO4:DRP4"/>
    <mergeCell ref="DRQ4:DRR4"/>
    <mergeCell ref="DQY4:DQZ4"/>
    <mergeCell ref="DRA4:DRB4"/>
    <mergeCell ref="DRC4:DRD4"/>
    <mergeCell ref="DRE4:DRF4"/>
    <mergeCell ref="DRG4:DRH4"/>
    <mergeCell ref="DQO4:DQP4"/>
    <mergeCell ref="DQQ4:DQR4"/>
    <mergeCell ref="DQS4:DQT4"/>
    <mergeCell ref="DQU4:DQV4"/>
    <mergeCell ref="DQW4:DQX4"/>
    <mergeCell ref="DQE4:DQF4"/>
    <mergeCell ref="DQG4:DQH4"/>
    <mergeCell ref="DQI4:DQJ4"/>
    <mergeCell ref="DQK4:DQL4"/>
    <mergeCell ref="DQM4:DQN4"/>
    <mergeCell ref="DPU4:DPV4"/>
    <mergeCell ref="DPW4:DPX4"/>
    <mergeCell ref="DPY4:DPZ4"/>
    <mergeCell ref="DQA4:DQB4"/>
    <mergeCell ref="DQC4:DQD4"/>
    <mergeCell ref="DPK4:DPL4"/>
    <mergeCell ref="DPM4:DPN4"/>
    <mergeCell ref="DPO4:DPP4"/>
    <mergeCell ref="DPQ4:DPR4"/>
    <mergeCell ref="DPS4:DPT4"/>
    <mergeCell ref="DPA4:DPB4"/>
    <mergeCell ref="DPC4:DPD4"/>
    <mergeCell ref="DPE4:DPF4"/>
    <mergeCell ref="DPG4:DPH4"/>
    <mergeCell ref="DPI4:DPJ4"/>
    <mergeCell ref="DOQ4:DOR4"/>
    <mergeCell ref="DOS4:DOT4"/>
    <mergeCell ref="DOU4:DOV4"/>
    <mergeCell ref="DOW4:DOX4"/>
    <mergeCell ref="DOY4:DOZ4"/>
    <mergeCell ref="DOG4:DOH4"/>
    <mergeCell ref="DOI4:DOJ4"/>
    <mergeCell ref="DOK4:DOL4"/>
    <mergeCell ref="DOM4:DON4"/>
    <mergeCell ref="DOO4:DOP4"/>
    <mergeCell ref="DNW4:DNX4"/>
    <mergeCell ref="DNY4:DNZ4"/>
    <mergeCell ref="DOA4:DOB4"/>
    <mergeCell ref="DOC4:DOD4"/>
    <mergeCell ref="DOE4:DOF4"/>
    <mergeCell ref="DNM4:DNN4"/>
    <mergeCell ref="DNO4:DNP4"/>
    <mergeCell ref="DNQ4:DNR4"/>
    <mergeCell ref="DNS4:DNT4"/>
    <mergeCell ref="DNU4:DNV4"/>
    <mergeCell ref="DNC4:DND4"/>
    <mergeCell ref="DNE4:DNF4"/>
    <mergeCell ref="DNG4:DNH4"/>
    <mergeCell ref="DNI4:DNJ4"/>
    <mergeCell ref="DNK4:DNL4"/>
    <mergeCell ref="DMS4:DMT4"/>
    <mergeCell ref="DMU4:DMV4"/>
    <mergeCell ref="DMW4:DMX4"/>
    <mergeCell ref="DMY4:DMZ4"/>
    <mergeCell ref="DNA4:DNB4"/>
    <mergeCell ref="DMI4:DMJ4"/>
    <mergeCell ref="DMK4:DML4"/>
    <mergeCell ref="DMM4:DMN4"/>
    <mergeCell ref="DMO4:DMP4"/>
    <mergeCell ref="DMQ4:DMR4"/>
    <mergeCell ref="DLY4:DLZ4"/>
    <mergeCell ref="DMA4:DMB4"/>
    <mergeCell ref="DMC4:DMD4"/>
    <mergeCell ref="DME4:DMF4"/>
    <mergeCell ref="DMG4:DMH4"/>
    <mergeCell ref="DLO4:DLP4"/>
    <mergeCell ref="DLQ4:DLR4"/>
    <mergeCell ref="DLS4:DLT4"/>
    <mergeCell ref="DLU4:DLV4"/>
    <mergeCell ref="DLW4:DLX4"/>
    <mergeCell ref="DLE4:DLF4"/>
    <mergeCell ref="DLG4:DLH4"/>
    <mergeCell ref="DLI4:DLJ4"/>
    <mergeCell ref="DLK4:DLL4"/>
    <mergeCell ref="DLM4:DLN4"/>
    <mergeCell ref="DKU4:DKV4"/>
    <mergeCell ref="DKW4:DKX4"/>
    <mergeCell ref="DKY4:DKZ4"/>
    <mergeCell ref="DLA4:DLB4"/>
    <mergeCell ref="DLC4:DLD4"/>
    <mergeCell ref="DKK4:DKL4"/>
    <mergeCell ref="DKM4:DKN4"/>
    <mergeCell ref="DKO4:DKP4"/>
    <mergeCell ref="DKQ4:DKR4"/>
    <mergeCell ref="DKS4:DKT4"/>
    <mergeCell ref="DKA4:DKB4"/>
    <mergeCell ref="DKC4:DKD4"/>
    <mergeCell ref="DKE4:DKF4"/>
    <mergeCell ref="DKG4:DKH4"/>
    <mergeCell ref="DKI4:DKJ4"/>
    <mergeCell ref="DJQ4:DJR4"/>
    <mergeCell ref="DJS4:DJT4"/>
    <mergeCell ref="DJU4:DJV4"/>
    <mergeCell ref="DJW4:DJX4"/>
    <mergeCell ref="DJY4:DJZ4"/>
    <mergeCell ref="DJG4:DJH4"/>
    <mergeCell ref="DJI4:DJJ4"/>
    <mergeCell ref="DJK4:DJL4"/>
    <mergeCell ref="DJM4:DJN4"/>
    <mergeCell ref="DJO4:DJP4"/>
    <mergeCell ref="DIW4:DIX4"/>
    <mergeCell ref="DIY4:DIZ4"/>
    <mergeCell ref="DJA4:DJB4"/>
    <mergeCell ref="DJC4:DJD4"/>
    <mergeCell ref="DJE4:DJF4"/>
    <mergeCell ref="DIM4:DIN4"/>
    <mergeCell ref="DIO4:DIP4"/>
    <mergeCell ref="DIQ4:DIR4"/>
    <mergeCell ref="DIS4:DIT4"/>
    <mergeCell ref="DIU4:DIV4"/>
    <mergeCell ref="DIC4:DID4"/>
    <mergeCell ref="DIE4:DIF4"/>
    <mergeCell ref="DIG4:DIH4"/>
    <mergeCell ref="DII4:DIJ4"/>
    <mergeCell ref="DIK4:DIL4"/>
    <mergeCell ref="DHS4:DHT4"/>
    <mergeCell ref="DHU4:DHV4"/>
    <mergeCell ref="DHW4:DHX4"/>
    <mergeCell ref="DHY4:DHZ4"/>
    <mergeCell ref="DIA4:DIB4"/>
    <mergeCell ref="DHI4:DHJ4"/>
    <mergeCell ref="DHK4:DHL4"/>
    <mergeCell ref="DHM4:DHN4"/>
    <mergeCell ref="DHO4:DHP4"/>
    <mergeCell ref="DHQ4:DHR4"/>
    <mergeCell ref="DGY4:DGZ4"/>
    <mergeCell ref="DHA4:DHB4"/>
    <mergeCell ref="DHC4:DHD4"/>
    <mergeCell ref="DHE4:DHF4"/>
    <mergeCell ref="DHG4:DHH4"/>
    <mergeCell ref="DGO4:DGP4"/>
    <mergeCell ref="DGQ4:DGR4"/>
    <mergeCell ref="DGS4:DGT4"/>
    <mergeCell ref="DGU4:DGV4"/>
    <mergeCell ref="DGW4:DGX4"/>
    <mergeCell ref="DGE4:DGF4"/>
    <mergeCell ref="DGG4:DGH4"/>
    <mergeCell ref="DGI4:DGJ4"/>
    <mergeCell ref="DGK4:DGL4"/>
    <mergeCell ref="DGM4:DGN4"/>
    <mergeCell ref="DFU4:DFV4"/>
    <mergeCell ref="DFW4:DFX4"/>
    <mergeCell ref="DFY4:DFZ4"/>
    <mergeCell ref="DGA4:DGB4"/>
    <mergeCell ref="DGC4:DGD4"/>
    <mergeCell ref="DFK4:DFL4"/>
    <mergeCell ref="DFM4:DFN4"/>
    <mergeCell ref="DFO4:DFP4"/>
    <mergeCell ref="DFQ4:DFR4"/>
    <mergeCell ref="DFS4:DFT4"/>
    <mergeCell ref="DFA4:DFB4"/>
    <mergeCell ref="DFC4:DFD4"/>
    <mergeCell ref="DFE4:DFF4"/>
    <mergeCell ref="DFG4:DFH4"/>
    <mergeCell ref="DFI4:DFJ4"/>
    <mergeCell ref="DEQ4:DER4"/>
    <mergeCell ref="DES4:DET4"/>
    <mergeCell ref="DEU4:DEV4"/>
    <mergeCell ref="DEW4:DEX4"/>
    <mergeCell ref="DEY4:DEZ4"/>
    <mergeCell ref="DEG4:DEH4"/>
    <mergeCell ref="DEI4:DEJ4"/>
    <mergeCell ref="DEK4:DEL4"/>
    <mergeCell ref="DEM4:DEN4"/>
    <mergeCell ref="DEO4:DEP4"/>
    <mergeCell ref="DDW4:DDX4"/>
    <mergeCell ref="DDY4:DDZ4"/>
    <mergeCell ref="DEA4:DEB4"/>
    <mergeCell ref="DEC4:DED4"/>
    <mergeCell ref="DEE4:DEF4"/>
    <mergeCell ref="DDM4:DDN4"/>
    <mergeCell ref="DDO4:DDP4"/>
    <mergeCell ref="DDQ4:DDR4"/>
    <mergeCell ref="DDS4:DDT4"/>
    <mergeCell ref="DDU4:DDV4"/>
    <mergeCell ref="DDC4:DDD4"/>
    <mergeCell ref="DDE4:DDF4"/>
    <mergeCell ref="DDG4:DDH4"/>
    <mergeCell ref="DDI4:DDJ4"/>
    <mergeCell ref="DDK4:DDL4"/>
    <mergeCell ref="DCS4:DCT4"/>
    <mergeCell ref="DCU4:DCV4"/>
    <mergeCell ref="DCW4:DCX4"/>
    <mergeCell ref="DCY4:DCZ4"/>
    <mergeCell ref="DDA4:DDB4"/>
    <mergeCell ref="DCI4:DCJ4"/>
    <mergeCell ref="DCK4:DCL4"/>
    <mergeCell ref="DCM4:DCN4"/>
    <mergeCell ref="DCO4:DCP4"/>
    <mergeCell ref="DCQ4:DCR4"/>
    <mergeCell ref="DBY4:DBZ4"/>
    <mergeCell ref="DCA4:DCB4"/>
    <mergeCell ref="DCC4:DCD4"/>
    <mergeCell ref="DCE4:DCF4"/>
    <mergeCell ref="DCG4:DCH4"/>
    <mergeCell ref="DBO4:DBP4"/>
    <mergeCell ref="DBQ4:DBR4"/>
    <mergeCell ref="DBS4:DBT4"/>
    <mergeCell ref="DBU4:DBV4"/>
    <mergeCell ref="DBW4:DBX4"/>
    <mergeCell ref="DBE4:DBF4"/>
    <mergeCell ref="DBG4:DBH4"/>
    <mergeCell ref="DBI4:DBJ4"/>
    <mergeCell ref="DBK4:DBL4"/>
    <mergeCell ref="DBM4:DBN4"/>
    <mergeCell ref="DAU4:DAV4"/>
    <mergeCell ref="DAW4:DAX4"/>
    <mergeCell ref="DAY4:DAZ4"/>
    <mergeCell ref="DBA4:DBB4"/>
    <mergeCell ref="DBC4:DBD4"/>
    <mergeCell ref="DAK4:DAL4"/>
    <mergeCell ref="DAM4:DAN4"/>
    <mergeCell ref="DAO4:DAP4"/>
    <mergeCell ref="DAQ4:DAR4"/>
    <mergeCell ref="DAS4:DAT4"/>
    <mergeCell ref="DAA4:DAB4"/>
    <mergeCell ref="DAC4:DAD4"/>
    <mergeCell ref="DAE4:DAF4"/>
    <mergeCell ref="DAG4:DAH4"/>
    <mergeCell ref="DAI4:DAJ4"/>
    <mergeCell ref="CZQ4:CZR4"/>
    <mergeCell ref="CZS4:CZT4"/>
    <mergeCell ref="CZU4:CZV4"/>
    <mergeCell ref="CZW4:CZX4"/>
    <mergeCell ref="CZY4:CZZ4"/>
    <mergeCell ref="CZG4:CZH4"/>
    <mergeCell ref="CZI4:CZJ4"/>
    <mergeCell ref="CZK4:CZL4"/>
    <mergeCell ref="CZM4:CZN4"/>
    <mergeCell ref="CZO4:CZP4"/>
    <mergeCell ref="CYW4:CYX4"/>
    <mergeCell ref="CYY4:CYZ4"/>
    <mergeCell ref="CZA4:CZB4"/>
    <mergeCell ref="CZC4:CZD4"/>
    <mergeCell ref="CZE4:CZF4"/>
    <mergeCell ref="CYM4:CYN4"/>
    <mergeCell ref="CYO4:CYP4"/>
    <mergeCell ref="CYQ4:CYR4"/>
    <mergeCell ref="CYS4:CYT4"/>
    <mergeCell ref="CYU4:CYV4"/>
    <mergeCell ref="CYC4:CYD4"/>
    <mergeCell ref="CYE4:CYF4"/>
    <mergeCell ref="CYG4:CYH4"/>
    <mergeCell ref="CYI4:CYJ4"/>
    <mergeCell ref="CYK4:CYL4"/>
    <mergeCell ref="CXS4:CXT4"/>
    <mergeCell ref="CXU4:CXV4"/>
    <mergeCell ref="CXW4:CXX4"/>
    <mergeCell ref="CXY4:CXZ4"/>
    <mergeCell ref="CYA4:CYB4"/>
    <mergeCell ref="CXI4:CXJ4"/>
    <mergeCell ref="CXK4:CXL4"/>
    <mergeCell ref="CXM4:CXN4"/>
    <mergeCell ref="CXO4:CXP4"/>
    <mergeCell ref="CXQ4:CXR4"/>
    <mergeCell ref="CWY4:CWZ4"/>
    <mergeCell ref="CXA4:CXB4"/>
    <mergeCell ref="CXC4:CXD4"/>
    <mergeCell ref="CXE4:CXF4"/>
    <mergeCell ref="CXG4:CXH4"/>
    <mergeCell ref="CWO4:CWP4"/>
    <mergeCell ref="CWQ4:CWR4"/>
    <mergeCell ref="CWS4:CWT4"/>
    <mergeCell ref="CWU4:CWV4"/>
    <mergeCell ref="CWW4:CWX4"/>
    <mergeCell ref="CWE4:CWF4"/>
    <mergeCell ref="CWG4:CWH4"/>
    <mergeCell ref="CWI4:CWJ4"/>
    <mergeCell ref="CWK4:CWL4"/>
    <mergeCell ref="CWM4:CWN4"/>
    <mergeCell ref="CVU4:CVV4"/>
    <mergeCell ref="CVW4:CVX4"/>
    <mergeCell ref="CVY4:CVZ4"/>
    <mergeCell ref="CWA4:CWB4"/>
    <mergeCell ref="CWC4:CWD4"/>
    <mergeCell ref="CVK4:CVL4"/>
    <mergeCell ref="CVM4:CVN4"/>
    <mergeCell ref="CVO4:CVP4"/>
    <mergeCell ref="CVQ4:CVR4"/>
    <mergeCell ref="CVS4:CVT4"/>
    <mergeCell ref="CVA4:CVB4"/>
    <mergeCell ref="CVC4:CVD4"/>
    <mergeCell ref="CVE4:CVF4"/>
    <mergeCell ref="CVG4:CVH4"/>
    <mergeCell ref="CVI4:CVJ4"/>
    <mergeCell ref="CUQ4:CUR4"/>
    <mergeCell ref="CUS4:CUT4"/>
    <mergeCell ref="CUU4:CUV4"/>
    <mergeCell ref="CUW4:CUX4"/>
    <mergeCell ref="CUY4:CUZ4"/>
    <mergeCell ref="CUG4:CUH4"/>
    <mergeCell ref="CUI4:CUJ4"/>
    <mergeCell ref="CUK4:CUL4"/>
    <mergeCell ref="CUM4:CUN4"/>
    <mergeCell ref="CUO4:CUP4"/>
    <mergeCell ref="CTW4:CTX4"/>
    <mergeCell ref="CTY4:CTZ4"/>
    <mergeCell ref="CUA4:CUB4"/>
    <mergeCell ref="CUC4:CUD4"/>
    <mergeCell ref="CUE4:CUF4"/>
    <mergeCell ref="CTM4:CTN4"/>
    <mergeCell ref="CTO4:CTP4"/>
    <mergeCell ref="CTQ4:CTR4"/>
    <mergeCell ref="CTS4:CTT4"/>
    <mergeCell ref="CTU4:CTV4"/>
    <mergeCell ref="CTC4:CTD4"/>
    <mergeCell ref="CTE4:CTF4"/>
    <mergeCell ref="CTG4:CTH4"/>
    <mergeCell ref="CTI4:CTJ4"/>
    <mergeCell ref="CTK4:CTL4"/>
    <mergeCell ref="CSS4:CST4"/>
    <mergeCell ref="CSU4:CSV4"/>
    <mergeCell ref="CSW4:CSX4"/>
    <mergeCell ref="CSY4:CSZ4"/>
    <mergeCell ref="CTA4:CTB4"/>
    <mergeCell ref="CSI4:CSJ4"/>
    <mergeCell ref="CSK4:CSL4"/>
    <mergeCell ref="CSM4:CSN4"/>
    <mergeCell ref="CSO4:CSP4"/>
    <mergeCell ref="CSQ4:CSR4"/>
    <mergeCell ref="CRY4:CRZ4"/>
    <mergeCell ref="CSA4:CSB4"/>
    <mergeCell ref="CSC4:CSD4"/>
    <mergeCell ref="CSE4:CSF4"/>
    <mergeCell ref="CSG4:CSH4"/>
    <mergeCell ref="CRO4:CRP4"/>
    <mergeCell ref="CRQ4:CRR4"/>
    <mergeCell ref="CRS4:CRT4"/>
    <mergeCell ref="CRU4:CRV4"/>
    <mergeCell ref="CRW4:CRX4"/>
    <mergeCell ref="CRE4:CRF4"/>
    <mergeCell ref="CRG4:CRH4"/>
    <mergeCell ref="CRI4:CRJ4"/>
    <mergeCell ref="CRK4:CRL4"/>
    <mergeCell ref="CRM4:CRN4"/>
    <mergeCell ref="CQU4:CQV4"/>
    <mergeCell ref="CQW4:CQX4"/>
    <mergeCell ref="CQY4:CQZ4"/>
    <mergeCell ref="CRA4:CRB4"/>
    <mergeCell ref="CRC4:CRD4"/>
    <mergeCell ref="CQK4:CQL4"/>
    <mergeCell ref="CQM4:CQN4"/>
    <mergeCell ref="CQO4:CQP4"/>
    <mergeCell ref="CQQ4:CQR4"/>
    <mergeCell ref="CQS4:CQT4"/>
    <mergeCell ref="CQA4:CQB4"/>
    <mergeCell ref="CQC4:CQD4"/>
    <mergeCell ref="CQE4:CQF4"/>
    <mergeCell ref="CQG4:CQH4"/>
    <mergeCell ref="CQI4:CQJ4"/>
    <mergeCell ref="CPQ4:CPR4"/>
    <mergeCell ref="CPS4:CPT4"/>
    <mergeCell ref="CPU4:CPV4"/>
    <mergeCell ref="CPW4:CPX4"/>
    <mergeCell ref="CPY4:CPZ4"/>
    <mergeCell ref="CPG4:CPH4"/>
    <mergeCell ref="CPI4:CPJ4"/>
    <mergeCell ref="CPK4:CPL4"/>
    <mergeCell ref="CPM4:CPN4"/>
    <mergeCell ref="CPO4:CPP4"/>
    <mergeCell ref="COW4:COX4"/>
    <mergeCell ref="COY4:COZ4"/>
    <mergeCell ref="CPA4:CPB4"/>
    <mergeCell ref="CPC4:CPD4"/>
    <mergeCell ref="CPE4:CPF4"/>
    <mergeCell ref="COM4:CON4"/>
    <mergeCell ref="COO4:COP4"/>
    <mergeCell ref="COQ4:COR4"/>
    <mergeCell ref="COS4:COT4"/>
    <mergeCell ref="COU4:COV4"/>
    <mergeCell ref="COC4:COD4"/>
    <mergeCell ref="COE4:COF4"/>
    <mergeCell ref="COG4:COH4"/>
    <mergeCell ref="COI4:COJ4"/>
    <mergeCell ref="COK4:COL4"/>
    <mergeCell ref="CNS4:CNT4"/>
    <mergeCell ref="CNU4:CNV4"/>
    <mergeCell ref="CNW4:CNX4"/>
    <mergeCell ref="CNY4:CNZ4"/>
    <mergeCell ref="COA4:COB4"/>
    <mergeCell ref="CNI4:CNJ4"/>
    <mergeCell ref="CNK4:CNL4"/>
    <mergeCell ref="CNM4:CNN4"/>
    <mergeCell ref="CNO4:CNP4"/>
    <mergeCell ref="CNQ4:CNR4"/>
    <mergeCell ref="CMY4:CMZ4"/>
    <mergeCell ref="CNA4:CNB4"/>
    <mergeCell ref="CNC4:CND4"/>
    <mergeCell ref="CNE4:CNF4"/>
    <mergeCell ref="CNG4:CNH4"/>
    <mergeCell ref="CMO4:CMP4"/>
    <mergeCell ref="CMQ4:CMR4"/>
    <mergeCell ref="CMS4:CMT4"/>
    <mergeCell ref="CMU4:CMV4"/>
    <mergeCell ref="CMW4:CMX4"/>
    <mergeCell ref="CME4:CMF4"/>
    <mergeCell ref="CMG4:CMH4"/>
    <mergeCell ref="CMI4:CMJ4"/>
    <mergeCell ref="CMK4:CML4"/>
    <mergeCell ref="CMM4:CMN4"/>
    <mergeCell ref="CLU4:CLV4"/>
    <mergeCell ref="CLW4:CLX4"/>
    <mergeCell ref="CLY4:CLZ4"/>
    <mergeCell ref="CMA4:CMB4"/>
    <mergeCell ref="CMC4:CMD4"/>
    <mergeCell ref="CLK4:CLL4"/>
    <mergeCell ref="CLM4:CLN4"/>
    <mergeCell ref="CLO4:CLP4"/>
    <mergeCell ref="CLQ4:CLR4"/>
    <mergeCell ref="CLS4:CLT4"/>
    <mergeCell ref="CLA4:CLB4"/>
    <mergeCell ref="CLC4:CLD4"/>
    <mergeCell ref="CLE4:CLF4"/>
    <mergeCell ref="CLG4:CLH4"/>
    <mergeCell ref="CLI4:CLJ4"/>
    <mergeCell ref="CKQ4:CKR4"/>
    <mergeCell ref="CKS4:CKT4"/>
    <mergeCell ref="CKU4:CKV4"/>
    <mergeCell ref="CKW4:CKX4"/>
    <mergeCell ref="CKY4:CKZ4"/>
    <mergeCell ref="CKG4:CKH4"/>
    <mergeCell ref="CKI4:CKJ4"/>
    <mergeCell ref="CKK4:CKL4"/>
    <mergeCell ref="CKM4:CKN4"/>
    <mergeCell ref="CKO4:CKP4"/>
    <mergeCell ref="CJW4:CJX4"/>
    <mergeCell ref="CJY4:CJZ4"/>
    <mergeCell ref="CKA4:CKB4"/>
    <mergeCell ref="CKC4:CKD4"/>
    <mergeCell ref="CKE4:CKF4"/>
    <mergeCell ref="CJM4:CJN4"/>
    <mergeCell ref="CJO4:CJP4"/>
    <mergeCell ref="CJQ4:CJR4"/>
    <mergeCell ref="CJS4:CJT4"/>
    <mergeCell ref="CJU4:CJV4"/>
    <mergeCell ref="CJC4:CJD4"/>
    <mergeCell ref="CJE4:CJF4"/>
    <mergeCell ref="CJG4:CJH4"/>
    <mergeCell ref="CJI4:CJJ4"/>
    <mergeCell ref="CJK4:CJL4"/>
    <mergeCell ref="CIS4:CIT4"/>
    <mergeCell ref="CIU4:CIV4"/>
    <mergeCell ref="CIW4:CIX4"/>
    <mergeCell ref="CIY4:CIZ4"/>
    <mergeCell ref="CJA4:CJB4"/>
    <mergeCell ref="CII4:CIJ4"/>
    <mergeCell ref="CIK4:CIL4"/>
    <mergeCell ref="CIM4:CIN4"/>
    <mergeCell ref="CIO4:CIP4"/>
    <mergeCell ref="CIQ4:CIR4"/>
    <mergeCell ref="CHY4:CHZ4"/>
    <mergeCell ref="CIA4:CIB4"/>
    <mergeCell ref="CIC4:CID4"/>
    <mergeCell ref="CIE4:CIF4"/>
    <mergeCell ref="CIG4:CIH4"/>
    <mergeCell ref="CHO4:CHP4"/>
    <mergeCell ref="CHQ4:CHR4"/>
    <mergeCell ref="CHS4:CHT4"/>
    <mergeCell ref="CHU4:CHV4"/>
    <mergeCell ref="CHW4:CHX4"/>
    <mergeCell ref="CHE4:CHF4"/>
    <mergeCell ref="CHG4:CHH4"/>
    <mergeCell ref="CHI4:CHJ4"/>
    <mergeCell ref="CHK4:CHL4"/>
    <mergeCell ref="CHM4:CHN4"/>
    <mergeCell ref="CGU4:CGV4"/>
    <mergeCell ref="CGW4:CGX4"/>
    <mergeCell ref="CGY4:CGZ4"/>
    <mergeCell ref="CHA4:CHB4"/>
    <mergeCell ref="CHC4:CHD4"/>
    <mergeCell ref="CGK4:CGL4"/>
    <mergeCell ref="CGM4:CGN4"/>
    <mergeCell ref="CGO4:CGP4"/>
    <mergeCell ref="CGQ4:CGR4"/>
    <mergeCell ref="CGS4:CGT4"/>
    <mergeCell ref="CGA4:CGB4"/>
    <mergeCell ref="CGC4:CGD4"/>
    <mergeCell ref="CGE4:CGF4"/>
    <mergeCell ref="CGG4:CGH4"/>
    <mergeCell ref="CGI4:CGJ4"/>
    <mergeCell ref="CFQ4:CFR4"/>
    <mergeCell ref="CFS4:CFT4"/>
    <mergeCell ref="CFU4:CFV4"/>
    <mergeCell ref="CFW4:CFX4"/>
    <mergeCell ref="CFY4:CFZ4"/>
    <mergeCell ref="CFG4:CFH4"/>
    <mergeCell ref="CFI4:CFJ4"/>
    <mergeCell ref="CFK4:CFL4"/>
    <mergeCell ref="CFM4:CFN4"/>
    <mergeCell ref="CFO4:CFP4"/>
    <mergeCell ref="CEW4:CEX4"/>
    <mergeCell ref="CEY4:CEZ4"/>
    <mergeCell ref="CFA4:CFB4"/>
    <mergeCell ref="CFC4:CFD4"/>
    <mergeCell ref="CFE4:CFF4"/>
    <mergeCell ref="CEM4:CEN4"/>
    <mergeCell ref="CEO4:CEP4"/>
    <mergeCell ref="CEQ4:CER4"/>
    <mergeCell ref="CES4:CET4"/>
    <mergeCell ref="CEU4:CEV4"/>
    <mergeCell ref="CEC4:CED4"/>
    <mergeCell ref="CEE4:CEF4"/>
    <mergeCell ref="CEG4:CEH4"/>
    <mergeCell ref="CEI4:CEJ4"/>
    <mergeCell ref="CEK4:CEL4"/>
    <mergeCell ref="CDS4:CDT4"/>
    <mergeCell ref="CDU4:CDV4"/>
    <mergeCell ref="CDW4:CDX4"/>
    <mergeCell ref="CDY4:CDZ4"/>
    <mergeCell ref="CEA4:CEB4"/>
    <mergeCell ref="CDI4:CDJ4"/>
    <mergeCell ref="CDK4:CDL4"/>
    <mergeCell ref="CDM4:CDN4"/>
    <mergeCell ref="CDO4:CDP4"/>
    <mergeCell ref="CDQ4:CDR4"/>
    <mergeCell ref="CCY4:CCZ4"/>
    <mergeCell ref="CDA4:CDB4"/>
    <mergeCell ref="CDC4:CDD4"/>
    <mergeCell ref="CDE4:CDF4"/>
    <mergeCell ref="CDG4:CDH4"/>
    <mergeCell ref="CCO4:CCP4"/>
    <mergeCell ref="CCQ4:CCR4"/>
    <mergeCell ref="CCS4:CCT4"/>
    <mergeCell ref="CCU4:CCV4"/>
    <mergeCell ref="CCW4:CCX4"/>
    <mergeCell ref="CCE4:CCF4"/>
    <mergeCell ref="CCG4:CCH4"/>
    <mergeCell ref="CCI4:CCJ4"/>
    <mergeCell ref="CCK4:CCL4"/>
    <mergeCell ref="CCM4:CCN4"/>
    <mergeCell ref="CBU4:CBV4"/>
    <mergeCell ref="CBW4:CBX4"/>
    <mergeCell ref="CBY4:CBZ4"/>
    <mergeCell ref="CCA4:CCB4"/>
    <mergeCell ref="CCC4:CCD4"/>
    <mergeCell ref="CBK4:CBL4"/>
    <mergeCell ref="CBM4:CBN4"/>
    <mergeCell ref="CBO4:CBP4"/>
    <mergeCell ref="CBQ4:CBR4"/>
    <mergeCell ref="CBS4:CBT4"/>
    <mergeCell ref="CBA4:CBB4"/>
    <mergeCell ref="CBC4:CBD4"/>
    <mergeCell ref="CBE4:CBF4"/>
    <mergeCell ref="CBG4:CBH4"/>
    <mergeCell ref="CBI4:CBJ4"/>
    <mergeCell ref="CAQ4:CAR4"/>
    <mergeCell ref="CAS4:CAT4"/>
    <mergeCell ref="CAU4:CAV4"/>
    <mergeCell ref="CAW4:CAX4"/>
    <mergeCell ref="CAY4:CAZ4"/>
    <mergeCell ref="CAG4:CAH4"/>
    <mergeCell ref="CAI4:CAJ4"/>
    <mergeCell ref="CAK4:CAL4"/>
    <mergeCell ref="CAM4:CAN4"/>
    <mergeCell ref="CAO4:CAP4"/>
    <mergeCell ref="BZW4:BZX4"/>
    <mergeCell ref="BZY4:BZZ4"/>
    <mergeCell ref="CAA4:CAB4"/>
    <mergeCell ref="CAC4:CAD4"/>
    <mergeCell ref="CAE4:CAF4"/>
    <mergeCell ref="BZM4:BZN4"/>
    <mergeCell ref="BZO4:BZP4"/>
    <mergeCell ref="BZQ4:BZR4"/>
    <mergeCell ref="BZS4:BZT4"/>
    <mergeCell ref="BZU4:BZV4"/>
    <mergeCell ref="BZC4:BZD4"/>
    <mergeCell ref="BZE4:BZF4"/>
    <mergeCell ref="BZG4:BZH4"/>
    <mergeCell ref="BZI4:BZJ4"/>
    <mergeCell ref="BZK4:BZL4"/>
    <mergeCell ref="BYS4:BYT4"/>
    <mergeCell ref="BYU4:BYV4"/>
    <mergeCell ref="BYW4:BYX4"/>
    <mergeCell ref="BYY4:BYZ4"/>
    <mergeCell ref="BZA4:BZB4"/>
    <mergeCell ref="BYI4:BYJ4"/>
    <mergeCell ref="BYK4:BYL4"/>
    <mergeCell ref="BYM4:BYN4"/>
    <mergeCell ref="BYO4:BYP4"/>
    <mergeCell ref="BYQ4:BYR4"/>
    <mergeCell ref="BXY4:BXZ4"/>
    <mergeCell ref="BYA4:BYB4"/>
    <mergeCell ref="BYC4:BYD4"/>
    <mergeCell ref="BYE4:BYF4"/>
    <mergeCell ref="BYG4:BYH4"/>
    <mergeCell ref="BXO4:BXP4"/>
    <mergeCell ref="BXQ4:BXR4"/>
    <mergeCell ref="BXS4:BXT4"/>
    <mergeCell ref="BXU4:BXV4"/>
    <mergeCell ref="BXW4:BXX4"/>
    <mergeCell ref="BXE4:BXF4"/>
    <mergeCell ref="BXG4:BXH4"/>
    <mergeCell ref="BXI4:BXJ4"/>
    <mergeCell ref="BXK4:BXL4"/>
    <mergeCell ref="BXM4:BXN4"/>
    <mergeCell ref="BWU4:BWV4"/>
    <mergeCell ref="BWW4:BWX4"/>
    <mergeCell ref="BWY4:BWZ4"/>
    <mergeCell ref="BXA4:BXB4"/>
    <mergeCell ref="BXC4:BXD4"/>
    <mergeCell ref="BWK4:BWL4"/>
    <mergeCell ref="BWM4:BWN4"/>
    <mergeCell ref="BWO4:BWP4"/>
    <mergeCell ref="BWQ4:BWR4"/>
    <mergeCell ref="BWS4:BWT4"/>
    <mergeCell ref="BWA4:BWB4"/>
    <mergeCell ref="BWC4:BWD4"/>
    <mergeCell ref="BWE4:BWF4"/>
    <mergeCell ref="BWG4:BWH4"/>
    <mergeCell ref="BWI4:BWJ4"/>
    <mergeCell ref="BVQ4:BVR4"/>
    <mergeCell ref="BVS4:BVT4"/>
    <mergeCell ref="BVU4:BVV4"/>
    <mergeCell ref="BVW4:BVX4"/>
    <mergeCell ref="BVY4:BVZ4"/>
    <mergeCell ref="BVG4:BVH4"/>
    <mergeCell ref="BVI4:BVJ4"/>
    <mergeCell ref="BVK4:BVL4"/>
    <mergeCell ref="BVM4:BVN4"/>
    <mergeCell ref="BVO4:BVP4"/>
    <mergeCell ref="BUW4:BUX4"/>
    <mergeCell ref="BUY4:BUZ4"/>
    <mergeCell ref="BVA4:BVB4"/>
    <mergeCell ref="BVC4:BVD4"/>
    <mergeCell ref="BVE4:BVF4"/>
    <mergeCell ref="BUM4:BUN4"/>
    <mergeCell ref="BUO4:BUP4"/>
    <mergeCell ref="BUQ4:BUR4"/>
    <mergeCell ref="BUS4:BUT4"/>
    <mergeCell ref="BUU4:BUV4"/>
    <mergeCell ref="BUC4:BUD4"/>
    <mergeCell ref="BUE4:BUF4"/>
    <mergeCell ref="BUG4:BUH4"/>
    <mergeCell ref="BUI4:BUJ4"/>
    <mergeCell ref="BUK4:BUL4"/>
    <mergeCell ref="BTS4:BTT4"/>
    <mergeCell ref="BTU4:BTV4"/>
    <mergeCell ref="BTW4:BTX4"/>
    <mergeCell ref="BTY4:BTZ4"/>
    <mergeCell ref="BUA4:BUB4"/>
    <mergeCell ref="BTI4:BTJ4"/>
    <mergeCell ref="BTK4:BTL4"/>
    <mergeCell ref="BTM4:BTN4"/>
    <mergeCell ref="BTO4:BTP4"/>
    <mergeCell ref="BTQ4:BTR4"/>
    <mergeCell ref="BSY4:BSZ4"/>
    <mergeCell ref="BTA4:BTB4"/>
    <mergeCell ref="BTC4:BTD4"/>
    <mergeCell ref="BTE4:BTF4"/>
    <mergeCell ref="BTG4:BTH4"/>
    <mergeCell ref="BSO4:BSP4"/>
    <mergeCell ref="BSQ4:BSR4"/>
    <mergeCell ref="BSS4:BST4"/>
    <mergeCell ref="BSU4:BSV4"/>
    <mergeCell ref="BSW4:BSX4"/>
    <mergeCell ref="BSE4:BSF4"/>
    <mergeCell ref="BSG4:BSH4"/>
    <mergeCell ref="BSI4:BSJ4"/>
    <mergeCell ref="BSK4:BSL4"/>
    <mergeCell ref="BSM4:BSN4"/>
    <mergeCell ref="BRU4:BRV4"/>
    <mergeCell ref="BRW4:BRX4"/>
    <mergeCell ref="BRY4:BRZ4"/>
    <mergeCell ref="BSA4:BSB4"/>
    <mergeCell ref="BSC4:BSD4"/>
    <mergeCell ref="BRK4:BRL4"/>
    <mergeCell ref="BRM4:BRN4"/>
    <mergeCell ref="BRO4:BRP4"/>
    <mergeCell ref="BRQ4:BRR4"/>
    <mergeCell ref="BRS4:BRT4"/>
    <mergeCell ref="BRA4:BRB4"/>
    <mergeCell ref="BRC4:BRD4"/>
    <mergeCell ref="BRE4:BRF4"/>
    <mergeCell ref="BRG4:BRH4"/>
    <mergeCell ref="BRI4:BRJ4"/>
    <mergeCell ref="BQQ4:BQR4"/>
    <mergeCell ref="BQS4:BQT4"/>
    <mergeCell ref="BQU4:BQV4"/>
    <mergeCell ref="BQW4:BQX4"/>
    <mergeCell ref="BQY4:BQZ4"/>
    <mergeCell ref="BQG4:BQH4"/>
    <mergeCell ref="BQI4:BQJ4"/>
    <mergeCell ref="BQK4:BQL4"/>
    <mergeCell ref="BQM4:BQN4"/>
    <mergeCell ref="BQO4:BQP4"/>
    <mergeCell ref="BPW4:BPX4"/>
    <mergeCell ref="BPY4:BPZ4"/>
    <mergeCell ref="BQA4:BQB4"/>
    <mergeCell ref="BQC4:BQD4"/>
    <mergeCell ref="BQE4:BQF4"/>
    <mergeCell ref="BPM4:BPN4"/>
    <mergeCell ref="BPO4:BPP4"/>
    <mergeCell ref="BPQ4:BPR4"/>
    <mergeCell ref="BPS4:BPT4"/>
    <mergeCell ref="BPU4:BPV4"/>
    <mergeCell ref="BPC4:BPD4"/>
    <mergeCell ref="BPE4:BPF4"/>
    <mergeCell ref="BPG4:BPH4"/>
    <mergeCell ref="BPI4:BPJ4"/>
    <mergeCell ref="BPK4:BPL4"/>
    <mergeCell ref="BOS4:BOT4"/>
    <mergeCell ref="BOU4:BOV4"/>
    <mergeCell ref="BOW4:BOX4"/>
    <mergeCell ref="BOY4:BOZ4"/>
    <mergeCell ref="BPA4:BPB4"/>
    <mergeCell ref="BOI4:BOJ4"/>
    <mergeCell ref="BOK4:BOL4"/>
    <mergeCell ref="BOM4:BON4"/>
    <mergeCell ref="BOO4:BOP4"/>
    <mergeCell ref="BOQ4:BOR4"/>
    <mergeCell ref="BNY4:BNZ4"/>
    <mergeCell ref="BOA4:BOB4"/>
    <mergeCell ref="BOC4:BOD4"/>
    <mergeCell ref="BOE4:BOF4"/>
    <mergeCell ref="BOG4:BOH4"/>
    <mergeCell ref="BNO4:BNP4"/>
    <mergeCell ref="BNQ4:BNR4"/>
    <mergeCell ref="BNS4:BNT4"/>
    <mergeCell ref="BNU4:BNV4"/>
    <mergeCell ref="BNW4:BNX4"/>
    <mergeCell ref="BNE4:BNF4"/>
    <mergeCell ref="BNG4:BNH4"/>
    <mergeCell ref="BNI4:BNJ4"/>
    <mergeCell ref="BNK4:BNL4"/>
    <mergeCell ref="BNM4:BNN4"/>
    <mergeCell ref="BMU4:BMV4"/>
    <mergeCell ref="BMW4:BMX4"/>
    <mergeCell ref="BMY4:BMZ4"/>
    <mergeCell ref="BNA4:BNB4"/>
    <mergeCell ref="BNC4:BND4"/>
    <mergeCell ref="BMK4:BML4"/>
    <mergeCell ref="BMM4:BMN4"/>
    <mergeCell ref="BMO4:BMP4"/>
    <mergeCell ref="BMQ4:BMR4"/>
    <mergeCell ref="BMS4:BMT4"/>
    <mergeCell ref="BMA4:BMB4"/>
    <mergeCell ref="BMC4:BMD4"/>
    <mergeCell ref="BME4:BMF4"/>
    <mergeCell ref="BMG4:BMH4"/>
    <mergeCell ref="BMI4:BMJ4"/>
    <mergeCell ref="BLQ4:BLR4"/>
    <mergeCell ref="BLS4:BLT4"/>
    <mergeCell ref="BLU4:BLV4"/>
    <mergeCell ref="BLW4:BLX4"/>
    <mergeCell ref="BLY4:BLZ4"/>
    <mergeCell ref="BLG4:BLH4"/>
    <mergeCell ref="BLI4:BLJ4"/>
    <mergeCell ref="BLK4:BLL4"/>
    <mergeCell ref="BLM4:BLN4"/>
    <mergeCell ref="BLO4:BLP4"/>
    <mergeCell ref="BKW4:BKX4"/>
    <mergeCell ref="BKY4:BKZ4"/>
    <mergeCell ref="BLA4:BLB4"/>
    <mergeCell ref="BLC4:BLD4"/>
    <mergeCell ref="BLE4:BLF4"/>
    <mergeCell ref="BKM4:BKN4"/>
    <mergeCell ref="BKO4:BKP4"/>
    <mergeCell ref="BKQ4:BKR4"/>
    <mergeCell ref="BKS4:BKT4"/>
    <mergeCell ref="BKU4:BKV4"/>
    <mergeCell ref="BKC4:BKD4"/>
    <mergeCell ref="BKE4:BKF4"/>
    <mergeCell ref="BKG4:BKH4"/>
    <mergeCell ref="BKI4:BKJ4"/>
    <mergeCell ref="BKK4:BKL4"/>
    <mergeCell ref="BJS4:BJT4"/>
    <mergeCell ref="BJU4:BJV4"/>
    <mergeCell ref="BJW4:BJX4"/>
    <mergeCell ref="BJY4:BJZ4"/>
    <mergeCell ref="BKA4:BKB4"/>
    <mergeCell ref="BJI4:BJJ4"/>
    <mergeCell ref="BJK4:BJL4"/>
    <mergeCell ref="BJM4:BJN4"/>
    <mergeCell ref="BJO4:BJP4"/>
    <mergeCell ref="BJQ4:BJR4"/>
    <mergeCell ref="BIY4:BIZ4"/>
    <mergeCell ref="BJA4:BJB4"/>
    <mergeCell ref="BJC4:BJD4"/>
    <mergeCell ref="BJE4:BJF4"/>
    <mergeCell ref="BJG4:BJH4"/>
    <mergeCell ref="BIO4:BIP4"/>
    <mergeCell ref="BIQ4:BIR4"/>
    <mergeCell ref="BIS4:BIT4"/>
    <mergeCell ref="BIU4:BIV4"/>
    <mergeCell ref="BIW4:BIX4"/>
    <mergeCell ref="BIE4:BIF4"/>
    <mergeCell ref="BIG4:BIH4"/>
    <mergeCell ref="BII4:BIJ4"/>
    <mergeCell ref="BIK4:BIL4"/>
    <mergeCell ref="BIM4:BIN4"/>
    <mergeCell ref="BHU4:BHV4"/>
    <mergeCell ref="BHW4:BHX4"/>
    <mergeCell ref="BHY4:BHZ4"/>
    <mergeCell ref="BIA4:BIB4"/>
    <mergeCell ref="BIC4:BID4"/>
    <mergeCell ref="BHK4:BHL4"/>
    <mergeCell ref="BHM4:BHN4"/>
    <mergeCell ref="BHO4:BHP4"/>
    <mergeCell ref="BHQ4:BHR4"/>
    <mergeCell ref="BHS4:BHT4"/>
    <mergeCell ref="BHA4:BHB4"/>
    <mergeCell ref="BHC4:BHD4"/>
    <mergeCell ref="BHE4:BHF4"/>
    <mergeCell ref="BHG4:BHH4"/>
    <mergeCell ref="BHI4:BHJ4"/>
    <mergeCell ref="BGQ4:BGR4"/>
    <mergeCell ref="BGS4:BGT4"/>
    <mergeCell ref="BGU4:BGV4"/>
    <mergeCell ref="BGW4:BGX4"/>
    <mergeCell ref="BGY4:BGZ4"/>
    <mergeCell ref="BGG4:BGH4"/>
    <mergeCell ref="BGI4:BGJ4"/>
    <mergeCell ref="BGK4:BGL4"/>
    <mergeCell ref="BGM4:BGN4"/>
    <mergeCell ref="BGO4:BGP4"/>
    <mergeCell ref="BFW4:BFX4"/>
    <mergeCell ref="BFY4:BFZ4"/>
    <mergeCell ref="BGA4:BGB4"/>
    <mergeCell ref="BGC4:BGD4"/>
    <mergeCell ref="BGE4:BGF4"/>
    <mergeCell ref="BFM4:BFN4"/>
    <mergeCell ref="BFO4:BFP4"/>
    <mergeCell ref="BFQ4:BFR4"/>
    <mergeCell ref="BFS4:BFT4"/>
    <mergeCell ref="BFU4:BFV4"/>
    <mergeCell ref="BFC4:BFD4"/>
    <mergeCell ref="BFE4:BFF4"/>
    <mergeCell ref="BFG4:BFH4"/>
    <mergeCell ref="BFI4:BFJ4"/>
    <mergeCell ref="BFK4:BFL4"/>
    <mergeCell ref="BES4:BET4"/>
    <mergeCell ref="BEU4:BEV4"/>
    <mergeCell ref="BEW4:BEX4"/>
    <mergeCell ref="BEY4:BEZ4"/>
    <mergeCell ref="BFA4:BFB4"/>
    <mergeCell ref="BEI4:BEJ4"/>
    <mergeCell ref="BEK4:BEL4"/>
    <mergeCell ref="BEM4:BEN4"/>
    <mergeCell ref="BEO4:BEP4"/>
    <mergeCell ref="BEQ4:BER4"/>
    <mergeCell ref="BDY4:BDZ4"/>
    <mergeCell ref="BEA4:BEB4"/>
    <mergeCell ref="BEC4:BED4"/>
    <mergeCell ref="BEE4:BEF4"/>
    <mergeCell ref="BEG4:BEH4"/>
    <mergeCell ref="BDO4:BDP4"/>
    <mergeCell ref="BDQ4:BDR4"/>
    <mergeCell ref="BDS4:BDT4"/>
    <mergeCell ref="BDU4:BDV4"/>
    <mergeCell ref="BDW4:BDX4"/>
    <mergeCell ref="BDE4:BDF4"/>
    <mergeCell ref="BDG4:BDH4"/>
    <mergeCell ref="BDI4:BDJ4"/>
    <mergeCell ref="BDK4:BDL4"/>
    <mergeCell ref="BDM4:BDN4"/>
    <mergeCell ref="BCU4:BCV4"/>
    <mergeCell ref="BCW4:BCX4"/>
    <mergeCell ref="BCY4:BCZ4"/>
    <mergeCell ref="BDA4:BDB4"/>
    <mergeCell ref="BDC4:BDD4"/>
    <mergeCell ref="BCK4:BCL4"/>
    <mergeCell ref="BCM4:BCN4"/>
    <mergeCell ref="BCO4:BCP4"/>
    <mergeCell ref="BCQ4:BCR4"/>
    <mergeCell ref="BCS4:BCT4"/>
    <mergeCell ref="BCA4:BCB4"/>
    <mergeCell ref="BCC4:BCD4"/>
    <mergeCell ref="BCE4:BCF4"/>
    <mergeCell ref="BCG4:BCH4"/>
    <mergeCell ref="BCI4:BCJ4"/>
    <mergeCell ref="BBQ4:BBR4"/>
    <mergeCell ref="BBS4:BBT4"/>
    <mergeCell ref="BBU4:BBV4"/>
    <mergeCell ref="BBW4:BBX4"/>
    <mergeCell ref="BBY4:BBZ4"/>
    <mergeCell ref="BBG4:BBH4"/>
    <mergeCell ref="BBI4:BBJ4"/>
    <mergeCell ref="BBK4:BBL4"/>
    <mergeCell ref="BBM4:BBN4"/>
    <mergeCell ref="BBO4:BBP4"/>
    <mergeCell ref="BAW4:BAX4"/>
    <mergeCell ref="BAY4:BAZ4"/>
    <mergeCell ref="BBA4:BBB4"/>
    <mergeCell ref="BBC4:BBD4"/>
    <mergeCell ref="BBE4:BBF4"/>
    <mergeCell ref="BAM4:BAN4"/>
    <mergeCell ref="BAO4:BAP4"/>
    <mergeCell ref="BAQ4:BAR4"/>
    <mergeCell ref="BAS4:BAT4"/>
    <mergeCell ref="BAU4:BAV4"/>
    <mergeCell ref="BAC4:BAD4"/>
    <mergeCell ref="BAE4:BAF4"/>
    <mergeCell ref="BAG4:BAH4"/>
    <mergeCell ref="BAI4:BAJ4"/>
    <mergeCell ref="BAK4:BAL4"/>
    <mergeCell ref="AZS4:AZT4"/>
    <mergeCell ref="AZU4:AZV4"/>
    <mergeCell ref="AZW4:AZX4"/>
    <mergeCell ref="AZY4:AZZ4"/>
    <mergeCell ref="BAA4:BAB4"/>
    <mergeCell ref="AZI4:AZJ4"/>
    <mergeCell ref="AZK4:AZL4"/>
    <mergeCell ref="AZM4:AZN4"/>
    <mergeCell ref="AZO4:AZP4"/>
    <mergeCell ref="AZQ4:AZR4"/>
    <mergeCell ref="AYY4:AYZ4"/>
    <mergeCell ref="AZA4:AZB4"/>
    <mergeCell ref="AZC4:AZD4"/>
    <mergeCell ref="AZE4:AZF4"/>
    <mergeCell ref="AZG4:AZH4"/>
    <mergeCell ref="AYO4:AYP4"/>
    <mergeCell ref="AYQ4:AYR4"/>
    <mergeCell ref="AYS4:AYT4"/>
    <mergeCell ref="AYU4:AYV4"/>
    <mergeCell ref="AYW4:AYX4"/>
    <mergeCell ref="AYE4:AYF4"/>
    <mergeCell ref="AYG4:AYH4"/>
    <mergeCell ref="AYI4:AYJ4"/>
    <mergeCell ref="AYK4:AYL4"/>
    <mergeCell ref="AYM4:AYN4"/>
    <mergeCell ref="AXU4:AXV4"/>
    <mergeCell ref="AXW4:AXX4"/>
    <mergeCell ref="AXY4:AXZ4"/>
    <mergeCell ref="AYA4:AYB4"/>
    <mergeCell ref="AYC4:AYD4"/>
    <mergeCell ref="AXK4:AXL4"/>
    <mergeCell ref="AXM4:AXN4"/>
    <mergeCell ref="AXO4:AXP4"/>
    <mergeCell ref="AXQ4:AXR4"/>
    <mergeCell ref="AXS4:AXT4"/>
    <mergeCell ref="AXA4:AXB4"/>
    <mergeCell ref="AXC4:AXD4"/>
    <mergeCell ref="AXE4:AXF4"/>
    <mergeCell ref="AXG4:AXH4"/>
    <mergeCell ref="AXI4:AXJ4"/>
    <mergeCell ref="AWQ4:AWR4"/>
    <mergeCell ref="AWS4:AWT4"/>
    <mergeCell ref="AWU4:AWV4"/>
    <mergeCell ref="AWW4:AWX4"/>
    <mergeCell ref="AWY4:AWZ4"/>
    <mergeCell ref="AWG4:AWH4"/>
    <mergeCell ref="AWI4:AWJ4"/>
    <mergeCell ref="AWK4:AWL4"/>
    <mergeCell ref="AWM4:AWN4"/>
    <mergeCell ref="AWO4:AWP4"/>
    <mergeCell ref="AVW4:AVX4"/>
    <mergeCell ref="AVY4:AVZ4"/>
    <mergeCell ref="AWA4:AWB4"/>
    <mergeCell ref="AWC4:AWD4"/>
    <mergeCell ref="AWE4:AWF4"/>
    <mergeCell ref="AVM4:AVN4"/>
    <mergeCell ref="AVO4:AVP4"/>
    <mergeCell ref="AVQ4:AVR4"/>
    <mergeCell ref="AVS4:AVT4"/>
    <mergeCell ref="AVU4:AVV4"/>
    <mergeCell ref="AVC4:AVD4"/>
    <mergeCell ref="AVE4:AVF4"/>
    <mergeCell ref="AVG4:AVH4"/>
    <mergeCell ref="AVI4:AVJ4"/>
    <mergeCell ref="AVK4:AVL4"/>
    <mergeCell ref="AUS4:AUT4"/>
    <mergeCell ref="AUU4:AUV4"/>
    <mergeCell ref="AUW4:AUX4"/>
    <mergeCell ref="AUY4:AUZ4"/>
    <mergeCell ref="AVA4:AVB4"/>
    <mergeCell ref="AUI4:AUJ4"/>
    <mergeCell ref="AUK4:AUL4"/>
    <mergeCell ref="AUM4:AUN4"/>
    <mergeCell ref="AUO4:AUP4"/>
    <mergeCell ref="AUQ4:AUR4"/>
    <mergeCell ref="ATY4:ATZ4"/>
    <mergeCell ref="AUA4:AUB4"/>
    <mergeCell ref="AUC4:AUD4"/>
    <mergeCell ref="AUE4:AUF4"/>
    <mergeCell ref="AUG4:AUH4"/>
    <mergeCell ref="ATO4:ATP4"/>
    <mergeCell ref="ATQ4:ATR4"/>
    <mergeCell ref="ATS4:ATT4"/>
    <mergeCell ref="ATU4:ATV4"/>
    <mergeCell ref="ATW4:ATX4"/>
    <mergeCell ref="ATE4:ATF4"/>
    <mergeCell ref="ATG4:ATH4"/>
    <mergeCell ref="ATI4:ATJ4"/>
    <mergeCell ref="ATK4:ATL4"/>
    <mergeCell ref="ATM4:ATN4"/>
    <mergeCell ref="ASU4:ASV4"/>
    <mergeCell ref="ASW4:ASX4"/>
    <mergeCell ref="ASY4:ASZ4"/>
    <mergeCell ref="ATA4:ATB4"/>
    <mergeCell ref="ATC4:ATD4"/>
    <mergeCell ref="ASK4:ASL4"/>
    <mergeCell ref="ASM4:ASN4"/>
    <mergeCell ref="ASO4:ASP4"/>
    <mergeCell ref="ASQ4:ASR4"/>
    <mergeCell ref="ASS4:AST4"/>
    <mergeCell ref="ASA4:ASB4"/>
    <mergeCell ref="ASC4:ASD4"/>
    <mergeCell ref="ASE4:ASF4"/>
    <mergeCell ref="ASG4:ASH4"/>
    <mergeCell ref="ASI4:ASJ4"/>
    <mergeCell ref="ARQ4:ARR4"/>
    <mergeCell ref="ARS4:ART4"/>
    <mergeCell ref="ARU4:ARV4"/>
    <mergeCell ref="ARW4:ARX4"/>
    <mergeCell ref="ARY4:ARZ4"/>
    <mergeCell ref="ARG4:ARH4"/>
    <mergeCell ref="ARI4:ARJ4"/>
    <mergeCell ref="ARK4:ARL4"/>
    <mergeCell ref="ARM4:ARN4"/>
    <mergeCell ref="ARO4:ARP4"/>
    <mergeCell ref="AQW4:AQX4"/>
    <mergeCell ref="AQY4:AQZ4"/>
    <mergeCell ref="ARA4:ARB4"/>
    <mergeCell ref="ARC4:ARD4"/>
    <mergeCell ref="ARE4:ARF4"/>
    <mergeCell ref="AQM4:AQN4"/>
    <mergeCell ref="AQO4:AQP4"/>
    <mergeCell ref="AQQ4:AQR4"/>
    <mergeCell ref="AQS4:AQT4"/>
    <mergeCell ref="AQU4:AQV4"/>
    <mergeCell ref="AQC4:AQD4"/>
    <mergeCell ref="AQE4:AQF4"/>
    <mergeCell ref="AQG4:AQH4"/>
    <mergeCell ref="AQI4:AQJ4"/>
    <mergeCell ref="AQK4:AQL4"/>
    <mergeCell ref="APS4:APT4"/>
    <mergeCell ref="APU4:APV4"/>
    <mergeCell ref="APW4:APX4"/>
    <mergeCell ref="APY4:APZ4"/>
    <mergeCell ref="AQA4:AQB4"/>
    <mergeCell ref="API4:APJ4"/>
    <mergeCell ref="APK4:APL4"/>
    <mergeCell ref="APM4:APN4"/>
    <mergeCell ref="APO4:APP4"/>
    <mergeCell ref="APQ4:APR4"/>
    <mergeCell ref="AOY4:AOZ4"/>
    <mergeCell ref="APA4:APB4"/>
    <mergeCell ref="APC4:APD4"/>
    <mergeCell ref="APE4:APF4"/>
    <mergeCell ref="APG4:APH4"/>
    <mergeCell ref="AOO4:AOP4"/>
    <mergeCell ref="AOQ4:AOR4"/>
    <mergeCell ref="AOS4:AOT4"/>
    <mergeCell ref="AOU4:AOV4"/>
    <mergeCell ref="AOW4:AOX4"/>
    <mergeCell ref="AOE4:AOF4"/>
    <mergeCell ref="AOG4:AOH4"/>
    <mergeCell ref="AOI4:AOJ4"/>
    <mergeCell ref="AOK4:AOL4"/>
    <mergeCell ref="AOM4:AON4"/>
    <mergeCell ref="ANU4:ANV4"/>
    <mergeCell ref="ANW4:ANX4"/>
    <mergeCell ref="ANY4:ANZ4"/>
    <mergeCell ref="AOA4:AOB4"/>
    <mergeCell ref="AOC4:AOD4"/>
    <mergeCell ref="ANK4:ANL4"/>
    <mergeCell ref="ANM4:ANN4"/>
    <mergeCell ref="ANO4:ANP4"/>
    <mergeCell ref="ANQ4:ANR4"/>
    <mergeCell ref="ANS4:ANT4"/>
    <mergeCell ref="ANA4:ANB4"/>
    <mergeCell ref="ANC4:AND4"/>
    <mergeCell ref="ANE4:ANF4"/>
    <mergeCell ref="ANG4:ANH4"/>
    <mergeCell ref="ANI4:ANJ4"/>
    <mergeCell ref="AMQ4:AMR4"/>
    <mergeCell ref="AMS4:AMT4"/>
    <mergeCell ref="AMU4:AMV4"/>
    <mergeCell ref="AMW4:AMX4"/>
    <mergeCell ref="AMY4:AMZ4"/>
    <mergeCell ref="AMG4:AMH4"/>
    <mergeCell ref="AMI4:AMJ4"/>
    <mergeCell ref="AMK4:AML4"/>
    <mergeCell ref="AMM4:AMN4"/>
    <mergeCell ref="AMO4:AMP4"/>
    <mergeCell ref="ALW4:ALX4"/>
    <mergeCell ref="ALY4:ALZ4"/>
    <mergeCell ref="AMA4:AMB4"/>
    <mergeCell ref="AMC4:AMD4"/>
    <mergeCell ref="AME4:AMF4"/>
    <mergeCell ref="ALM4:ALN4"/>
    <mergeCell ref="ALO4:ALP4"/>
    <mergeCell ref="ALQ4:ALR4"/>
    <mergeCell ref="ALS4:ALT4"/>
    <mergeCell ref="ALU4:ALV4"/>
    <mergeCell ref="ALC4:ALD4"/>
    <mergeCell ref="ALE4:ALF4"/>
    <mergeCell ref="ALG4:ALH4"/>
    <mergeCell ref="ALI4:ALJ4"/>
    <mergeCell ref="ALK4:ALL4"/>
    <mergeCell ref="AKS4:AKT4"/>
    <mergeCell ref="AKU4:AKV4"/>
    <mergeCell ref="AKW4:AKX4"/>
    <mergeCell ref="AKY4:AKZ4"/>
    <mergeCell ref="ALA4:ALB4"/>
    <mergeCell ref="AKI4:AKJ4"/>
    <mergeCell ref="AKK4:AKL4"/>
    <mergeCell ref="AKM4:AKN4"/>
    <mergeCell ref="AKO4:AKP4"/>
    <mergeCell ref="AKQ4:AKR4"/>
    <mergeCell ref="AJY4:AJZ4"/>
    <mergeCell ref="AKA4:AKB4"/>
    <mergeCell ref="AKC4:AKD4"/>
    <mergeCell ref="AKE4:AKF4"/>
    <mergeCell ref="AKG4:AKH4"/>
    <mergeCell ref="AJO4:AJP4"/>
    <mergeCell ref="AJQ4:AJR4"/>
    <mergeCell ref="AJS4:AJT4"/>
    <mergeCell ref="AJU4:AJV4"/>
    <mergeCell ref="AJW4:AJX4"/>
    <mergeCell ref="AJE4:AJF4"/>
    <mergeCell ref="AJG4:AJH4"/>
    <mergeCell ref="AJI4:AJJ4"/>
    <mergeCell ref="AJK4:AJL4"/>
    <mergeCell ref="AJM4:AJN4"/>
    <mergeCell ref="AIU4:AIV4"/>
    <mergeCell ref="AIW4:AIX4"/>
    <mergeCell ref="AIY4:AIZ4"/>
    <mergeCell ref="AJA4:AJB4"/>
    <mergeCell ref="AJC4:AJD4"/>
    <mergeCell ref="AIK4:AIL4"/>
    <mergeCell ref="AIM4:AIN4"/>
    <mergeCell ref="AIO4:AIP4"/>
    <mergeCell ref="AIQ4:AIR4"/>
    <mergeCell ref="AIS4:AIT4"/>
    <mergeCell ref="AIA4:AIB4"/>
    <mergeCell ref="AIC4:AID4"/>
    <mergeCell ref="AIE4:AIF4"/>
    <mergeCell ref="AIG4:AIH4"/>
    <mergeCell ref="AII4:AIJ4"/>
    <mergeCell ref="AHQ4:AHR4"/>
    <mergeCell ref="AHS4:AHT4"/>
    <mergeCell ref="AHU4:AHV4"/>
    <mergeCell ref="AHW4:AHX4"/>
    <mergeCell ref="AHY4:AHZ4"/>
    <mergeCell ref="AHG4:AHH4"/>
    <mergeCell ref="AHI4:AHJ4"/>
    <mergeCell ref="AHK4:AHL4"/>
    <mergeCell ref="AHM4:AHN4"/>
    <mergeCell ref="AHO4:AHP4"/>
    <mergeCell ref="AGW4:AGX4"/>
    <mergeCell ref="AGY4:AGZ4"/>
    <mergeCell ref="AHA4:AHB4"/>
    <mergeCell ref="AHC4:AHD4"/>
    <mergeCell ref="AHE4:AHF4"/>
    <mergeCell ref="AGM4:AGN4"/>
    <mergeCell ref="AGO4:AGP4"/>
    <mergeCell ref="AGQ4:AGR4"/>
    <mergeCell ref="AGS4:AGT4"/>
    <mergeCell ref="AGU4:AGV4"/>
    <mergeCell ref="AGC4:AGD4"/>
    <mergeCell ref="AGE4:AGF4"/>
    <mergeCell ref="AGG4:AGH4"/>
    <mergeCell ref="AGI4:AGJ4"/>
    <mergeCell ref="AGK4:AGL4"/>
    <mergeCell ref="AFS4:AFT4"/>
    <mergeCell ref="AFU4:AFV4"/>
    <mergeCell ref="AFW4:AFX4"/>
    <mergeCell ref="AFY4:AFZ4"/>
    <mergeCell ref="AGA4:AGB4"/>
    <mergeCell ref="AFI4:AFJ4"/>
    <mergeCell ref="AFK4:AFL4"/>
    <mergeCell ref="AFM4:AFN4"/>
    <mergeCell ref="AFO4:AFP4"/>
    <mergeCell ref="AFQ4:AFR4"/>
    <mergeCell ref="AEY4:AEZ4"/>
    <mergeCell ref="AFA4:AFB4"/>
    <mergeCell ref="AFC4:AFD4"/>
    <mergeCell ref="AFE4:AFF4"/>
    <mergeCell ref="AFG4:AFH4"/>
    <mergeCell ref="AEO4:AEP4"/>
    <mergeCell ref="AEQ4:AER4"/>
    <mergeCell ref="AES4:AET4"/>
    <mergeCell ref="AEU4:AEV4"/>
    <mergeCell ref="AEW4:AEX4"/>
    <mergeCell ref="AEE4:AEF4"/>
    <mergeCell ref="AEG4:AEH4"/>
    <mergeCell ref="AEI4:AEJ4"/>
    <mergeCell ref="AEK4:AEL4"/>
    <mergeCell ref="AEM4:AEN4"/>
    <mergeCell ref="ADU4:ADV4"/>
    <mergeCell ref="ADW4:ADX4"/>
    <mergeCell ref="ADY4:ADZ4"/>
    <mergeCell ref="AEA4:AEB4"/>
    <mergeCell ref="AEC4:AED4"/>
    <mergeCell ref="ADK4:ADL4"/>
    <mergeCell ref="ADM4:ADN4"/>
    <mergeCell ref="ADO4:ADP4"/>
    <mergeCell ref="ADQ4:ADR4"/>
    <mergeCell ref="ADS4:ADT4"/>
    <mergeCell ref="ADA4:ADB4"/>
    <mergeCell ref="ADC4:ADD4"/>
    <mergeCell ref="ADE4:ADF4"/>
    <mergeCell ref="ADG4:ADH4"/>
    <mergeCell ref="ADI4:ADJ4"/>
    <mergeCell ref="ACQ4:ACR4"/>
    <mergeCell ref="ACS4:ACT4"/>
    <mergeCell ref="ACU4:ACV4"/>
    <mergeCell ref="ACW4:ACX4"/>
    <mergeCell ref="ACY4:ACZ4"/>
    <mergeCell ref="ACG4:ACH4"/>
    <mergeCell ref="ACI4:ACJ4"/>
    <mergeCell ref="ACK4:ACL4"/>
    <mergeCell ref="ACM4:ACN4"/>
    <mergeCell ref="ACO4:ACP4"/>
    <mergeCell ref="ABW4:ABX4"/>
    <mergeCell ref="ABY4:ABZ4"/>
    <mergeCell ref="ACA4:ACB4"/>
    <mergeCell ref="ACC4:ACD4"/>
    <mergeCell ref="ACE4:ACF4"/>
    <mergeCell ref="ABM4:ABN4"/>
    <mergeCell ref="ABO4:ABP4"/>
    <mergeCell ref="ABQ4:ABR4"/>
    <mergeCell ref="ABS4:ABT4"/>
    <mergeCell ref="ABU4:ABV4"/>
    <mergeCell ref="ABC4:ABD4"/>
    <mergeCell ref="ABE4:ABF4"/>
    <mergeCell ref="ABG4:ABH4"/>
    <mergeCell ref="ABI4:ABJ4"/>
    <mergeCell ref="ABK4:ABL4"/>
    <mergeCell ref="AAS4:AAT4"/>
    <mergeCell ref="AAU4:AAV4"/>
    <mergeCell ref="AAW4:AAX4"/>
    <mergeCell ref="AAY4:AAZ4"/>
    <mergeCell ref="ABA4:ABB4"/>
    <mergeCell ref="AAI4:AAJ4"/>
    <mergeCell ref="AAK4:AAL4"/>
    <mergeCell ref="AAM4:AAN4"/>
    <mergeCell ref="AAO4:AAP4"/>
    <mergeCell ref="AAQ4:AAR4"/>
    <mergeCell ref="ZY4:ZZ4"/>
    <mergeCell ref="AAA4:AAB4"/>
    <mergeCell ref="AAC4:AAD4"/>
    <mergeCell ref="AAE4:AAF4"/>
    <mergeCell ref="AAG4:AAH4"/>
    <mergeCell ref="ZO4:ZP4"/>
    <mergeCell ref="ZQ4:ZR4"/>
    <mergeCell ref="ZS4:ZT4"/>
    <mergeCell ref="ZU4:ZV4"/>
    <mergeCell ref="ZW4:ZX4"/>
    <mergeCell ref="ZE4:ZF4"/>
    <mergeCell ref="ZG4:ZH4"/>
    <mergeCell ref="ZI4:ZJ4"/>
    <mergeCell ref="ZK4:ZL4"/>
    <mergeCell ref="ZM4:ZN4"/>
    <mergeCell ref="YU4:YV4"/>
    <mergeCell ref="YW4:YX4"/>
    <mergeCell ref="YY4:YZ4"/>
    <mergeCell ref="ZA4:ZB4"/>
    <mergeCell ref="ZC4:ZD4"/>
    <mergeCell ref="YK4:YL4"/>
    <mergeCell ref="YM4:YN4"/>
    <mergeCell ref="YO4:YP4"/>
    <mergeCell ref="YQ4:YR4"/>
    <mergeCell ref="YS4:YT4"/>
    <mergeCell ref="YA4:YB4"/>
    <mergeCell ref="YC4:YD4"/>
    <mergeCell ref="YE4:YF4"/>
    <mergeCell ref="YG4:YH4"/>
    <mergeCell ref="YI4:YJ4"/>
    <mergeCell ref="XQ4:XR4"/>
    <mergeCell ref="XS4:XT4"/>
    <mergeCell ref="XU4:XV4"/>
    <mergeCell ref="XW4:XX4"/>
    <mergeCell ref="XY4:XZ4"/>
    <mergeCell ref="XG4:XH4"/>
    <mergeCell ref="XI4:XJ4"/>
    <mergeCell ref="XK4:XL4"/>
    <mergeCell ref="XM4:XN4"/>
    <mergeCell ref="XO4:XP4"/>
    <mergeCell ref="WW4:WX4"/>
    <mergeCell ref="WY4:WZ4"/>
    <mergeCell ref="XA4:XB4"/>
    <mergeCell ref="XC4:XD4"/>
    <mergeCell ref="XE4:XF4"/>
    <mergeCell ref="WM4:WN4"/>
    <mergeCell ref="WO4:WP4"/>
    <mergeCell ref="WQ4:WR4"/>
    <mergeCell ref="WS4:WT4"/>
    <mergeCell ref="WU4:WV4"/>
    <mergeCell ref="WC4:WD4"/>
    <mergeCell ref="WE4:WF4"/>
    <mergeCell ref="WG4:WH4"/>
    <mergeCell ref="WI4:WJ4"/>
    <mergeCell ref="WK4:WL4"/>
    <mergeCell ref="VS4:VT4"/>
    <mergeCell ref="VU4:VV4"/>
    <mergeCell ref="VW4:VX4"/>
    <mergeCell ref="VY4:VZ4"/>
    <mergeCell ref="WA4:WB4"/>
    <mergeCell ref="VI4:VJ4"/>
    <mergeCell ref="VK4:VL4"/>
    <mergeCell ref="VM4:VN4"/>
    <mergeCell ref="VO4:VP4"/>
    <mergeCell ref="VQ4:VR4"/>
    <mergeCell ref="UY4:UZ4"/>
    <mergeCell ref="VA4:VB4"/>
    <mergeCell ref="VC4:VD4"/>
    <mergeCell ref="VE4:VF4"/>
    <mergeCell ref="VG4:VH4"/>
    <mergeCell ref="UO4:UP4"/>
    <mergeCell ref="UQ4:UR4"/>
    <mergeCell ref="US4:UT4"/>
    <mergeCell ref="UU4:UV4"/>
    <mergeCell ref="UW4:UX4"/>
    <mergeCell ref="UE4:UF4"/>
    <mergeCell ref="UG4:UH4"/>
    <mergeCell ref="UI4:UJ4"/>
    <mergeCell ref="UK4:UL4"/>
    <mergeCell ref="UM4:UN4"/>
    <mergeCell ref="TU4:TV4"/>
    <mergeCell ref="TW4:TX4"/>
    <mergeCell ref="TY4:TZ4"/>
    <mergeCell ref="UA4:UB4"/>
    <mergeCell ref="UC4:UD4"/>
    <mergeCell ref="TK4:TL4"/>
    <mergeCell ref="TM4:TN4"/>
    <mergeCell ref="TO4:TP4"/>
    <mergeCell ref="TQ4:TR4"/>
    <mergeCell ref="TS4:TT4"/>
    <mergeCell ref="TA4:TB4"/>
    <mergeCell ref="TC4:TD4"/>
    <mergeCell ref="TE4:TF4"/>
    <mergeCell ref="TG4:TH4"/>
    <mergeCell ref="TI4:TJ4"/>
    <mergeCell ref="SQ4:SR4"/>
    <mergeCell ref="SS4:ST4"/>
    <mergeCell ref="SU4:SV4"/>
    <mergeCell ref="SW4:SX4"/>
    <mergeCell ref="SY4:SZ4"/>
    <mergeCell ref="SG4:SH4"/>
    <mergeCell ref="SI4:SJ4"/>
    <mergeCell ref="SK4:SL4"/>
    <mergeCell ref="SM4:SN4"/>
    <mergeCell ref="SO4:SP4"/>
    <mergeCell ref="RW4:RX4"/>
    <mergeCell ref="RY4:RZ4"/>
    <mergeCell ref="SA4:SB4"/>
    <mergeCell ref="SC4:SD4"/>
    <mergeCell ref="SE4:SF4"/>
    <mergeCell ref="RM4:RN4"/>
    <mergeCell ref="RO4:RP4"/>
    <mergeCell ref="RQ4:RR4"/>
    <mergeCell ref="RS4:RT4"/>
    <mergeCell ref="RU4:RV4"/>
    <mergeCell ref="RC4:RD4"/>
    <mergeCell ref="RE4:RF4"/>
    <mergeCell ref="RG4:RH4"/>
    <mergeCell ref="RI4:RJ4"/>
    <mergeCell ref="RK4:RL4"/>
    <mergeCell ref="QS4:QT4"/>
    <mergeCell ref="QU4:QV4"/>
    <mergeCell ref="QW4:QX4"/>
    <mergeCell ref="QY4:QZ4"/>
    <mergeCell ref="RA4:RB4"/>
    <mergeCell ref="QI4:QJ4"/>
    <mergeCell ref="QK4:QL4"/>
    <mergeCell ref="QM4:QN4"/>
    <mergeCell ref="QO4:QP4"/>
    <mergeCell ref="QQ4:QR4"/>
    <mergeCell ref="PY4:PZ4"/>
    <mergeCell ref="QA4:QB4"/>
    <mergeCell ref="QC4:QD4"/>
    <mergeCell ref="QE4:QF4"/>
    <mergeCell ref="QG4:QH4"/>
    <mergeCell ref="PO4:PP4"/>
    <mergeCell ref="PQ4:PR4"/>
    <mergeCell ref="PS4:PT4"/>
    <mergeCell ref="PU4:PV4"/>
    <mergeCell ref="PW4:PX4"/>
    <mergeCell ref="PE4:PF4"/>
    <mergeCell ref="PG4:PH4"/>
    <mergeCell ref="PI4:PJ4"/>
    <mergeCell ref="PK4:PL4"/>
    <mergeCell ref="PM4:PN4"/>
    <mergeCell ref="OU4:OV4"/>
    <mergeCell ref="OW4:OX4"/>
    <mergeCell ref="OY4:OZ4"/>
    <mergeCell ref="PA4:PB4"/>
    <mergeCell ref="PC4:PD4"/>
    <mergeCell ref="OK4:OL4"/>
    <mergeCell ref="OM4:ON4"/>
    <mergeCell ref="OO4:OP4"/>
    <mergeCell ref="OQ4:OR4"/>
    <mergeCell ref="OS4:OT4"/>
    <mergeCell ref="OA4:OB4"/>
    <mergeCell ref="OC4:OD4"/>
    <mergeCell ref="OE4:OF4"/>
    <mergeCell ref="OG4:OH4"/>
    <mergeCell ref="OI4:OJ4"/>
    <mergeCell ref="NQ4:NR4"/>
    <mergeCell ref="NS4:NT4"/>
    <mergeCell ref="NU4:NV4"/>
    <mergeCell ref="NW4:NX4"/>
    <mergeCell ref="NY4:NZ4"/>
    <mergeCell ref="NG4:NH4"/>
    <mergeCell ref="NI4:NJ4"/>
    <mergeCell ref="NK4:NL4"/>
    <mergeCell ref="NM4:NN4"/>
    <mergeCell ref="NO4:NP4"/>
    <mergeCell ref="MW4:MX4"/>
    <mergeCell ref="MY4:MZ4"/>
    <mergeCell ref="NA4:NB4"/>
    <mergeCell ref="NC4:ND4"/>
    <mergeCell ref="NE4:NF4"/>
    <mergeCell ref="MM4:MN4"/>
    <mergeCell ref="MO4:MP4"/>
    <mergeCell ref="MQ4:MR4"/>
    <mergeCell ref="MS4:MT4"/>
    <mergeCell ref="MU4:MV4"/>
    <mergeCell ref="MC4:MD4"/>
    <mergeCell ref="ME4:MF4"/>
    <mergeCell ref="MG4:MH4"/>
    <mergeCell ref="MI4:MJ4"/>
    <mergeCell ref="MK4:ML4"/>
    <mergeCell ref="LS4:LT4"/>
    <mergeCell ref="LU4:LV4"/>
    <mergeCell ref="LW4:LX4"/>
    <mergeCell ref="LY4:LZ4"/>
    <mergeCell ref="MA4:MB4"/>
    <mergeCell ref="LI4:LJ4"/>
    <mergeCell ref="LK4:LL4"/>
    <mergeCell ref="LM4:LN4"/>
    <mergeCell ref="LO4:LP4"/>
    <mergeCell ref="LQ4:LR4"/>
    <mergeCell ref="KY4:KZ4"/>
    <mergeCell ref="LA4:LB4"/>
    <mergeCell ref="LC4:LD4"/>
    <mergeCell ref="LE4:LF4"/>
    <mergeCell ref="LG4:LH4"/>
    <mergeCell ref="KO4:KP4"/>
    <mergeCell ref="KQ4:KR4"/>
    <mergeCell ref="KS4:KT4"/>
    <mergeCell ref="KU4:KV4"/>
    <mergeCell ref="KW4:KX4"/>
    <mergeCell ref="KE4:KF4"/>
    <mergeCell ref="KG4:KH4"/>
    <mergeCell ref="KI4:KJ4"/>
    <mergeCell ref="KK4:KL4"/>
    <mergeCell ref="KM4:KN4"/>
    <mergeCell ref="JU4:JV4"/>
    <mergeCell ref="JW4:JX4"/>
    <mergeCell ref="JY4:JZ4"/>
    <mergeCell ref="KA4:KB4"/>
    <mergeCell ref="KC4:KD4"/>
    <mergeCell ref="JK4:JL4"/>
    <mergeCell ref="JM4:JN4"/>
    <mergeCell ref="JO4:JP4"/>
    <mergeCell ref="JQ4:JR4"/>
    <mergeCell ref="JS4:JT4"/>
    <mergeCell ref="JA4:JB4"/>
    <mergeCell ref="JC4:JD4"/>
    <mergeCell ref="JE4:JF4"/>
    <mergeCell ref="JG4:JH4"/>
    <mergeCell ref="JI4:JJ4"/>
    <mergeCell ref="IQ4:IR4"/>
    <mergeCell ref="IS4:IT4"/>
    <mergeCell ref="IU4:IV4"/>
    <mergeCell ref="IW4:IX4"/>
    <mergeCell ref="IY4:IZ4"/>
    <mergeCell ref="IG4:IH4"/>
    <mergeCell ref="II4:IJ4"/>
    <mergeCell ref="IK4:IL4"/>
    <mergeCell ref="IM4:IN4"/>
    <mergeCell ref="IO4:IP4"/>
    <mergeCell ref="HW4:HX4"/>
    <mergeCell ref="HY4:HZ4"/>
    <mergeCell ref="IA4:IB4"/>
    <mergeCell ref="IC4:ID4"/>
    <mergeCell ref="IE4:IF4"/>
    <mergeCell ref="HM4:HN4"/>
    <mergeCell ref="HO4:HP4"/>
    <mergeCell ref="HQ4:HR4"/>
    <mergeCell ref="HS4:HT4"/>
    <mergeCell ref="HU4:HV4"/>
    <mergeCell ref="HC4:HD4"/>
    <mergeCell ref="HE4:HF4"/>
    <mergeCell ref="HG4:HH4"/>
    <mergeCell ref="HI4:HJ4"/>
    <mergeCell ref="HK4:HL4"/>
    <mergeCell ref="GS4:GT4"/>
    <mergeCell ref="GU4:GV4"/>
    <mergeCell ref="GW4:GX4"/>
    <mergeCell ref="GY4:GZ4"/>
    <mergeCell ref="HA4:HB4"/>
    <mergeCell ref="GI4:GJ4"/>
    <mergeCell ref="GK4:GL4"/>
    <mergeCell ref="GM4:GN4"/>
    <mergeCell ref="GO4:GP4"/>
    <mergeCell ref="GQ4:GR4"/>
    <mergeCell ref="FY4:FZ4"/>
    <mergeCell ref="GA4:GB4"/>
    <mergeCell ref="GC4:GD4"/>
    <mergeCell ref="GE4:GF4"/>
    <mergeCell ref="GG4:GH4"/>
    <mergeCell ref="FO4:FP4"/>
    <mergeCell ref="FQ4:FR4"/>
    <mergeCell ref="FS4:FT4"/>
    <mergeCell ref="FU4:FV4"/>
    <mergeCell ref="FW4:FX4"/>
    <mergeCell ref="FE4:FF4"/>
    <mergeCell ref="FG4:FH4"/>
    <mergeCell ref="FI4:FJ4"/>
    <mergeCell ref="FK4:FL4"/>
    <mergeCell ref="FM4:FN4"/>
    <mergeCell ref="EU4:EV4"/>
    <mergeCell ref="EW4:EX4"/>
    <mergeCell ref="EY4:EZ4"/>
    <mergeCell ref="FA4:FB4"/>
    <mergeCell ref="FC4:FD4"/>
    <mergeCell ref="EK4:EL4"/>
    <mergeCell ref="EM4:EN4"/>
    <mergeCell ref="EO4:EP4"/>
    <mergeCell ref="EQ4:ER4"/>
    <mergeCell ref="ES4:ET4"/>
    <mergeCell ref="EA4:EB4"/>
    <mergeCell ref="EC4:ED4"/>
    <mergeCell ref="EE4:EF4"/>
    <mergeCell ref="EG4:EH4"/>
    <mergeCell ref="EI4:EJ4"/>
    <mergeCell ref="DQ4:DR4"/>
    <mergeCell ref="DS4:DT4"/>
    <mergeCell ref="DU4:DV4"/>
    <mergeCell ref="DW4:DX4"/>
    <mergeCell ref="DY4:DZ4"/>
    <mergeCell ref="DG4:DH4"/>
    <mergeCell ref="DI4:DJ4"/>
    <mergeCell ref="DK4:DL4"/>
    <mergeCell ref="DM4:DN4"/>
    <mergeCell ref="DO4:DP4"/>
    <mergeCell ref="CW4:CX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C4:CD4"/>
    <mergeCell ref="CE4:CF4"/>
    <mergeCell ref="CG4:CH4"/>
    <mergeCell ref="CI4:CJ4"/>
    <mergeCell ref="CK4:CL4"/>
    <mergeCell ref="BS4:BT4"/>
    <mergeCell ref="BU4:BV4"/>
    <mergeCell ref="BW4:BX4"/>
    <mergeCell ref="BY4:BZ4"/>
    <mergeCell ref="CA4:CB4"/>
    <mergeCell ref="BI4:BJ4"/>
    <mergeCell ref="BK4:BL4"/>
    <mergeCell ref="BM4:BN4"/>
    <mergeCell ref="BO4:BP4"/>
    <mergeCell ref="BQ4:BR4"/>
    <mergeCell ref="AY4:AZ4"/>
    <mergeCell ref="BA4:BB4"/>
    <mergeCell ref="BC4:BD4"/>
    <mergeCell ref="BE4:BF4"/>
    <mergeCell ref="BG4:BH4"/>
    <mergeCell ref="AO4:AP4"/>
    <mergeCell ref="AQ4:AR4"/>
    <mergeCell ref="AS4:AT4"/>
    <mergeCell ref="AU4:AV4"/>
    <mergeCell ref="AW4:AX4"/>
    <mergeCell ref="AE4:AF4"/>
    <mergeCell ref="AG4:AH4"/>
    <mergeCell ref="AI4:AJ4"/>
    <mergeCell ref="AK4:AL4"/>
    <mergeCell ref="AM4:AN4"/>
    <mergeCell ref="U4:V4"/>
    <mergeCell ref="W4:X4"/>
    <mergeCell ref="Y4:Z4"/>
    <mergeCell ref="AA4:AB4"/>
    <mergeCell ref="AC4:AD4"/>
    <mergeCell ref="M4:N4"/>
    <mergeCell ref="O4:P4"/>
    <mergeCell ref="Q4:R4"/>
    <mergeCell ref="S4:T4"/>
    <mergeCell ref="VKE3:VKF3"/>
    <mergeCell ref="VKG3:VKH3"/>
    <mergeCell ref="A4:B4"/>
    <mergeCell ref="C4:D4"/>
    <mergeCell ref="E4:F4"/>
    <mergeCell ref="VJU3:VJV3"/>
    <mergeCell ref="VJW3:VJX3"/>
    <mergeCell ref="VJY3:VJZ3"/>
    <mergeCell ref="VKA3:VKB3"/>
    <mergeCell ref="VKC3:VKD3"/>
    <mergeCell ref="VJK3:VJL3"/>
    <mergeCell ref="VJM3:VJN3"/>
    <mergeCell ref="VJO3:VJP3"/>
    <mergeCell ref="VJQ3:VJR3"/>
    <mergeCell ref="VJS3:VJT3"/>
    <mergeCell ref="VJA3:VJB3"/>
    <mergeCell ref="VJC3:VJD3"/>
    <mergeCell ref="VJE3:VJF3"/>
    <mergeCell ref="VJG3:VJH3"/>
    <mergeCell ref="VJI3:VJJ3"/>
    <mergeCell ref="VIQ3:VIR3"/>
    <mergeCell ref="VIS3:VIT3"/>
    <mergeCell ref="VIU3:VIV3"/>
    <mergeCell ref="VIW3:VIX3"/>
    <mergeCell ref="VIY3:VIZ3"/>
    <mergeCell ref="VIG3:VIH3"/>
    <mergeCell ref="VII3:VIJ3"/>
    <mergeCell ref="VIK3:VIL3"/>
    <mergeCell ref="VIM3:VIN3"/>
    <mergeCell ref="VIO3:VIP3"/>
    <mergeCell ref="VHW3:VHX3"/>
    <mergeCell ref="VHY3:VHZ3"/>
    <mergeCell ref="VIA3:VIB3"/>
    <mergeCell ref="VIC3:VID3"/>
    <mergeCell ref="VIE3:VIF3"/>
    <mergeCell ref="VHM3:VHN3"/>
    <mergeCell ref="VHO3:VHP3"/>
    <mergeCell ref="VHQ3:VHR3"/>
    <mergeCell ref="VHS3:VHT3"/>
    <mergeCell ref="VHU3:VHV3"/>
    <mergeCell ref="VHC3:VHD3"/>
    <mergeCell ref="VHE3:VHF3"/>
    <mergeCell ref="VHG3:VHH3"/>
    <mergeCell ref="VHI3:VHJ3"/>
    <mergeCell ref="VHK3:VHL3"/>
    <mergeCell ref="VGS3:VGT3"/>
    <mergeCell ref="VGU3:VGV3"/>
    <mergeCell ref="VGW3:VGX3"/>
    <mergeCell ref="VGY3:VGZ3"/>
    <mergeCell ref="VHA3:VHB3"/>
    <mergeCell ref="VGI3:VGJ3"/>
    <mergeCell ref="VGK3:VGL3"/>
    <mergeCell ref="VGM3:VGN3"/>
    <mergeCell ref="VGO3:VGP3"/>
    <mergeCell ref="VGQ3:VGR3"/>
    <mergeCell ref="VFY3:VFZ3"/>
    <mergeCell ref="VGA3:VGB3"/>
    <mergeCell ref="VGC3:VGD3"/>
    <mergeCell ref="VGE3:VGF3"/>
    <mergeCell ref="VGG3:VGH3"/>
    <mergeCell ref="VFO3:VFP3"/>
    <mergeCell ref="VFQ3:VFR3"/>
    <mergeCell ref="VFS3:VFT3"/>
    <mergeCell ref="VFU3:VFV3"/>
    <mergeCell ref="VFW3:VFX3"/>
    <mergeCell ref="VFE3:VFF3"/>
    <mergeCell ref="VFG3:VFH3"/>
    <mergeCell ref="VFI3:VFJ3"/>
    <mergeCell ref="VFK3:VFL3"/>
    <mergeCell ref="VFM3:VFN3"/>
    <mergeCell ref="VEU3:VEV3"/>
    <mergeCell ref="VEW3:VEX3"/>
    <mergeCell ref="VEY3:VEZ3"/>
    <mergeCell ref="VFA3:VFB3"/>
    <mergeCell ref="VFC3:VFD3"/>
    <mergeCell ref="VEK3:VEL3"/>
    <mergeCell ref="VEM3:VEN3"/>
    <mergeCell ref="VEO3:VEP3"/>
    <mergeCell ref="VEQ3:VER3"/>
    <mergeCell ref="VES3:VET3"/>
    <mergeCell ref="VEA3:VEB3"/>
    <mergeCell ref="VEC3:VED3"/>
    <mergeCell ref="VEE3:VEF3"/>
    <mergeCell ref="VEG3:VEH3"/>
    <mergeCell ref="VEI3:VEJ3"/>
    <mergeCell ref="VDQ3:VDR3"/>
    <mergeCell ref="VDS3:VDT3"/>
    <mergeCell ref="VDU3:VDV3"/>
    <mergeCell ref="VDW3:VDX3"/>
    <mergeCell ref="VDY3:VDZ3"/>
    <mergeCell ref="VDG3:VDH3"/>
    <mergeCell ref="VDI3:VDJ3"/>
    <mergeCell ref="VDK3:VDL3"/>
    <mergeCell ref="VDM3:VDN3"/>
    <mergeCell ref="VDO3:VDP3"/>
    <mergeCell ref="VCW3:VCX3"/>
    <mergeCell ref="VCY3:VCZ3"/>
    <mergeCell ref="VDA3:VDB3"/>
    <mergeCell ref="VDC3:VDD3"/>
    <mergeCell ref="VDE3:VDF3"/>
    <mergeCell ref="VCM3:VCN3"/>
    <mergeCell ref="VCO3:VCP3"/>
    <mergeCell ref="VCQ3:VCR3"/>
    <mergeCell ref="VCS3:VCT3"/>
    <mergeCell ref="VCU3:VCV3"/>
    <mergeCell ref="VCC3:VCD3"/>
    <mergeCell ref="VCE3:VCF3"/>
    <mergeCell ref="VCG3:VCH3"/>
    <mergeCell ref="VCI3:VCJ3"/>
    <mergeCell ref="VCK3:VCL3"/>
    <mergeCell ref="VBS3:VBT3"/>
    <mergeCell ref="VBU3:VBV3"/>
    <mergeCell ref="VBW3:VBX3"/>
    <mergeCell ref="VBY3:VBZ3"/>
    <mergeCell ref="VCA3:VCB3"/>
    <mergeCell ref="VBI3:VBJ3"/>
    <mergeCell ref="VBK3:VBL3"/>
    <mergeCell ref="VBM3:VBN3"/>
    <mergeCell ref="VBO3:VBP3"/>
    <mergeCell ref="VBQ3:VBR3"/>
    <mergeCell ref="VAY3:VAZ3"/>
    <mergeCell ref="VBA3:VBB3"/>
    <mergeCell ref="VBC3:VBD3"/>
    <mergeCell ref="VBE3:VBF3"/>
    <mergeCell ref="VBG3:VBH3"/>
    <mergeCell ref="VAO3:VAP3"/>
    <mergeCell ref="VAQ3:VAR3"/>
    <mergeCell ref="VAS3:VAT3"/>
    <mergeCell ref="VAU3:VAV3"/>
    <mergeCell ref="VAW3:VAX3"/>
    <mergeCell ref="VAE3:VAF3"/>
    <mergeCell ref="VAG3:VAH3"/>
    <mergeCell ref="VAI3:VAJ3"/>
    <mergeCell ref="VAK3:VAL3"/>
    <mergeCell ref="VAM3:VAN3"/>
    <mergeCell ref="UZU3:UZV3"/>
    <mergeCell ref="UZW3:UZX3"/>
    <mergeCell ref="UZY3:UZZ3"/>
    <mergeCell ref="VAA3:VAB3"/>
    <mergeCell ref="VAC3:VAD3"/>
    <mergeCell ref="UZK3:UZL3"/>
    <mergeCell ref="UZM3:UZN3"/>
    <mergeCell ref="UZO3:UZP3"/>
    <mergeCell ref="UZQ3:UZR3"/>
    <mergeCell ref="UZS3:UZT3"/>
    <mergeCell ref="UZA3:UZB3"/>
    <mergeCell ref="UZC3:UZD3"/>
    <mergeCell ref="UZE3:UZF3"/>
    <mergeCell ref="UZG3:UZH3"/>
    <mergeCell ref="UZI3:UZJ3"/>
    <mergeCell ref="UYQ3:UYR3"/>
    <mergeCell ref="UYS3:UYT3"/>
    <mergeCell ref="UYU3:UYV3"/>
    <mergeCell ref="UYW3:UYX3"/>
    <mergeCell ref="UYY3:UYZ3"/>
    <mergeCell ref="UYG3:UYH3"/>
    <mergeCell ref="UYI3:UYJ3"/>
    <mergeCell ref="UYK3:UYL3"/>
    <mergeCell ref="UYM3:UYN3"/>
    <mergeCell ref="UYO3:UYP3"/>
    <mergeCell ref="UXW3:UXX3"/>
    <mergeCell ref="UXY3:UXZ3"/>
    <mergeCell ref="UYA3:UYB3"/>
    <mergeCell ref="UYC3:UYD3"/>
    <mergeCell ref="UYE3:UYF3"/>
    <mergeCell ref="UXM3:UXN3"/>
    <mergeCell ref="UXO3:UXP3"/>
    <mergeCell ref="UXQ3:UXR3"/>
    <mergeCell ref="UXS3:UXT3"/>
    <mergeCell ref="UXU3:UXV3"/>
    <mergeCell ref="UXC3:UXD3"/>
    <mergeCell ref="UXE3:UXF3"/>
    <mergeCell ref="UXG3:UXH3"/>
    <mergeCell ref="UXI3:UXJ3"/>
    <mergeCell ref="UXK3:UXL3"/>
    <mergeCell ref="UWS3:UWT3"/>
    <mergeCell ref="UWU3:UWV3"/>
    <mergeCell ref="UWW3:UWX3"/>
    <mergeCell ref="UWY3:UWZ3"/>
    <mergeCell ref="UXA3:UXB3"/>
    <mergeCell ref="UWI3:UWJ3"/>
    <mergeCell ref="UWK3:UWL3"/>
    <mergeCell ref="UWM3:UWN3"/>
    <mergeCell ref="UWO3:UWP3"/>
    <mergeCell ref="UWQ3:UWR3"/>
    <mergeCell ref="UVY3:UVZ3"/>
    <mergeCell ref="UWA3:UWB3"/>
    <mergeCell ref="UWC3:UWD3"/>
    <mergeCell ref="UWE3:UWF3"/>
    <mergeCell ref="UWG3:UWH3"/>
    <mergeCell ref="UVO3:UVP3"/>
    <mergeCell ref="UVQ3:UVR3"/>
    <mergeCell ref="UVS3:UVT3"/>
    <mergeCell ref="UVU3:UVV3"/>
    <mergeCell ref="UVW3:UVX3"/>
    <mergeCell ref="UVE3:UVF3"/>
    <mergeCell ref="UVG3:UVH3"/>
    <mergeCell ref="UVI3:UVJ3"/>
    <mergeCell ref="UVK3:UVL3"/>
    <mergeCell ref="UVM3:UVN3"/>
    <mergeCell ref="UUU3:UUV3"/>
    <mergeCell ref="UUW3:UUX3"/>
    <mergeCell ref="UUY3:UUZ3"/>
    <mergeCell ref="UVA3:UVB3"/>
    <mergeCell ref="UVC3:UVD3"/>
    <mergeCell ref="UUK3:UUL3"/>
    <mergeCell ref="UUM3:UUN3"/>
    <mergeCell ref="UUO3:UUP3"/>
    <mergeCell ref="UUQ3:UUR3"/>
    <mergeCell ref="UUS3:UUT3"/>
    <mergeCell ref="UUA3:UUB3"/>
    <mergeCell ref="UUC3:UUD3"/>
    <mergeCell ref="UUE3:UUF3"/>
    <mergeCell ref="UUG3:UUH3"/>
    <mergeCell ref="UUI3:UUJ3"/>
    <mergeCell ref="UTQ3:UTR3"/>
    <mergeCell ref="UTS3:UTT3"/>
    <mergeCell ref="UTU3:UTV3"/>
    <mergeCell ref="UTW3:UTX3"/>
    <mergeCell ref="UTY3:UTZ3"/>
    <mergeCell ref="UTG3:UTH3"/>
    <mergeCell ref="UTI3:UTJ3"/>
    <mergeCell ref="UTK3:UTL3"/>
    <mergeCell ref="UTM3:UTN3"/>
    <mergeCell ref="UTO3:UTP3"/>
    <mergeCell ref="USW3:USX3"/>
    <mergeCell ref="USY3:USZ3"/>
    <mergeCell ref="UTA3:UTB3"/>
    <mergeCell ref="UTC3:UTD3"/>
    <mergeCell ref="UTE3:UTF3"/>
    <mergeCell ref="USM3:USN3"/>
    <mergeCell ref="USO3:USP3"/>
    <mergeCell ref="USQ3:USR3"/>
    <mergeCell ref="USS3:UST3"/>
    <mergeCell ref="USU3:USV3"/>
    <mergeCell ref="USC3:USD3"/>
    <mergeCell ref="USE3:USF3"/>
    <mergeCell ref="USG3:USH3"/>
    <mergeCell ref="USI3:USJ3"/>
    <mergeCell ref="USK3:USL3"/>
    <mergeCell ref="URS3:URT3"/>
    <mergeCell ref="URU3:URV3"/>
    <mergeCell ref="URW3:URX3"/>
    <mergeCell ref="URY3:URZ3"/>
    <mergeCell ref="USA3:USB3"/>
    <mergeCell ref="URI3:URJ3"/>
    <mergeCell ref="URK3:URL3"/>
    <mergeCell ref="URM3:URN3"/>
    <mergeCell ref="URO3:URP3"/>
    <mergeCell ref="URQ3:URR3"/>
    <mergeCell ref="UQY3:UQZ3"/>
    <mergeCell ref="URA3:URB3"/>
    <mergeCell ref="URC3:URD3"/>
    <mergeCell ref="URE3:URF3"/>
    <mergeCell ref="URG3:URH3"/>
    <mergeCell ref="UQO3:UQP3"/>
    <mergeCell ref="UQQ3:UQR3"/>
    <mergeCell ref="UQS3:UQT3"/>
    <mergeCell ref="UQU3:UQV3"/>
    <mergeCell ref="UQW3:UQX3"/>
    <mergeCell ref="UQE3:UQF3"/>
    <mergeCell ref="UQG3:UQH3"/>
    <mergeCell ref="UQI3:UQJ3"/>
    <mergeCell ref="UQK3:UQL3"/>
    <mergeCell ref="UQM3:UQN3"/>
    <mergeCell ref="UPU3:UPV3"/>
    <mergeCell ref="UPW3:UPX3"/>
    <mergeCell ref="UPY3:UPZ3"/>
    <mergeCell ref="UQA3:UQB3"/>
    <mergeCell ref="UQC3:UQD3"/>
    <mergeCell ref="UPK3:UPL3"/>
    <mergeCell ref="UPM3:UPN3"/>
    <mergeCell ref="UPO3:UPP3"/>
    <mergeCell ref="UPQ3:UPR3"/>
    <mergeCell ref="UPS3:UPT3"/>
    <mergeCell ref="UPA3:UPB3"/>
    <mergeCell ref="UPC3:UPD3"/>
    <mergeCell ref="UPE3:UPF3"/>
    <mergeCell ref="UPG3:UPH3"/>
    <mergeCell ref="UPI3:UPJ3"/>
    <mergeCell ref="UOQ3:UOR3"/>
    <mergeCell ref="UOS3:UOT3"/>
    <mergeCell ref="UOU3:UOV3"/>
    <mergeCell ref="UOW3:UOX3"/>
    <mergeCell ref="UOY3:UOZ3"/>
    <mergeCell ref="UOG3:UOH3"/>
    <mergeCell ref="UOI3:UOJ3"/>
    <mergeCell ref="UOK3:UOL3"/>
    <mergeCell ref="UOM3:UON3"/>
    <mergeCell ref="UOO3:UOP3"/>
    <mergeCell ref="UNW3:UNX3"/>
    <mergeCell ref="UNY3:UNZ3"/>
    <mergeCell ref="UOA3:UOB3"/>
    <mergeCell ref="UOC3:UOD3"/>
    <mergeCell ref="UOE3:UOF3"/>
    <mergeCell ref="UNM3:UNN3"/>
    <mergeCell ref="UNO3:UNP3"/>
    <mergeCell ref="UNQ3:UNR3"/>
    <mergeCell ref="UNS3:UNT3"/>
    <mergeCell ref="UNU3:UNV3"/>
    <mergeCell ref="UNC3:UND3"/>
    <mergeCell ref="UNE3:UNF3"/>
    <mergeCell ref="UNG3:UNH3"/>
    <mergeCell ref="UNI3:UNJ3"/>
    <mergeCell ref="UNK3:UNL3"/>
    <mergeCell ref="UMS3:UMT3"/>
    <mergeCell ref="UMU3:UMV3"/>
    <mergeCell ref="UMW3:UMX3"/>
    <mergeCell ref="UMY3:UMZ3"/>
    <mergeCell ref="UNA3:UNB3"/>
    <mergeCell ref="UMI3:UMJ3"/>
    <mergeCell ref="UMK3:UML3"/>
    <mergeCell ref="UMM3:UMN3"/>
    <mergeCell ref="UMO3:UMP3"/>
    <mergeCell ref="UMQ3:UMR3"/>
    <mergeCell ref="ULY3:ULZ3"/>
    <mergeCell ref="UMA3:UMB3"/>
    <mergeCell ref="UMC3:UMD3"/>
    <mergeCell ref="UME3:UMF3"/>
    <mergeCell ref="UMG3:UMH3"/>
    <mergeCell ref="ULO3:ULP3"/>
    <mergeCell ref="ULQ3:ULR3"/>
    <mergeCell ref="ULS3:ULT3"/>
    <mergeCell ref="ULU3:ULV3"/>
    <mergeCell ref="ULW3:ULX3"/>
    <mergeCell ref="ULE3:ULF3"/>
    <mergeCell ref="ULG3:ULH3"/>
    <mergeCell ref="ULI3:ULJ3"/>
    <mergeCell ref="ULK3:ULL3"/>
    <mergeCell ref="ULM3:ULN3"/>
    <mergeCell ref="UKU3:UKV3"/>
    <mergeCell ref="UKW3:UKX3"/>
    <mergeCell ref="UKY3:UKZ3"/>
    <mergeCell ref="ULA3:ULB3"/>
    <mergeCell ref="ULC3:ULD3"/>
    <mergeCell ref="UKK3:UKL3"/>
    <mergeCell ref="UKM3:UKN3"/>
    <mergeCell ref="UKO3:UKP3"/>
    <mergeCell ref="UKQ3:UKR3"/>
    <mergeCell ref="UKS3:UKT3"/>
    <mergeCell ref="UKA3:UKB3"/>
    <mergeCell ref="UKC3:UKD3"/>
    <mergeCell ref="UKE3:UKF3"/>
    <mergeCell ref="UKG3:UKH3"/>
    <mergeCell ref="UKI3:UKJ3"/>
    <mergeCell ref="UJQ3:UJR3"/>
    <mergeCell ref="UJS3:UJT3"/>
    <mergeCell ref="UJU3:UJV3"/>
    <mergeCell ref="UJW3:UJX3"/>
    <mergeCell ref="UJY3:UJZ3"/>
    <mergeCell ref="UJG3:UJH3"/>
    <mergeCell ref="UJI3:UJJ3"/>
    <mergeCell ref="UJK3:UJL3"/>
    <mergeCell ref="UJM3:UJN3"/>
    <mergeCell ref="UJO3:UJP3"/>
    <mergeCell ref="UIW3:UIX3"/>
    <mergeCell ref="UIY3:UIZ3"/>
    <mergeCell ref="UJA3:UJB3"/>
    <mergeCell ref="UJC3:UJD3"/>
    <mergeCell ref="UJE3:UJF3"/>
    <mergeCell ref="UIM3:UIN3"/>
    <mergeCell ref="UIO3:UIP3"/>
    <mergeCell ref="UIQ3:UIR3"/>
    <mergeCell ref="UIS3:UIT3"/>
    <mergeCell ref="UIU3:UIV3"/>
    <mergeCell ref="UIC3:UID3"/>
    <mergeCell ref="UIE3:UIF3"/>
    <mergeCell ref="UIG3:UIH3"/>
    <mergeCell ref="UII3:UIJ3"/>
    <mergeCell ref="UIK3:UIL3"/>
    <mergeCell ref="UHS3:UHT3"/>
    <mergeCell ref="UHU3:UHV3"/>
    <mergeCell ref="UHW3:UHX3"/>
    <mergeCell ref="UHY3:UHZ3"/>
    <mergeCell ref="UIA3:UIB3"/>
    <mergeCell ref="UHI3:UHJ3"/>
    <mergeCell ref="UHK3:UHL3"/>
    <mergeCell ref="UHM3:UHN3"/>
    <mergeCell ref="UHO3:UHP3"/>
    <mergeCell ref="UHQ3:UHR3"/>
    <mergeCell ref="UGY3:UGZ3"/>
    <mergeCell ref="UHA3:UHB3"/>
    <mergeCell ref="UHC3:UHD3"/>
    <mergeCell ref="UHE3:UHF3"/>
    <mergeCell ref="UHG3:UHH3"/>
    <mergeCell ref="UGO3:UGP3"/>
    <mergeCell ref="UGQ3:UGR3"/>
    <mergeCell ref="UGS3:UGT3"/>
    <mergeCell ref="UGU3:UGV3"/>
    <mergeCell ref="UGW3:UGX3"/>
    <mergeCell ref="UGE3:UGF3"/>
    <mergeCell ref="UGG3:UGH3"/>
    <mergeCell ref="UGI3:UGJ3"/>
    <mergeCell ref="UGK3:UGL3"/>
    <mergeCell ref="UGM3:UGN3"/>
    <mergeCell ref="UFU3:UFV3"/>
    <mergeCell ref="UFW3:UFX3"/>
    <mergeCell ref="UFY3:UFZ3"/>
    <mergeCell ref="UGA3:UGB3"/>
    <mergeCell ref="UGC3:UGD3"/>
    <mergeCell ref="UFK3:UFL3"/>
    <mergeCell ref="UFM3:UFN3"/>
    <mergeCell ref="UFO3:UFP3"/>
    <mergeCell ref="UFQ3:UFR3"/>
    <mergeCell ref="UFS3:UFT3"/>
    <mergeCell ref="UFA3:UFB3"/>
    <mergeCell ref="UFC3:UFD3"/>
    <mergeCell ref="UFE3:UFF3"/>
    <mergeCell ref="UFG3:UFH3"/>
    <mergeCell ref="UFI3:UFJ3"/>
    <mergeCell ref="UEQ3:UER3"/>
    <mergeCell ref="UES3:UET3"/>
    <mergeCell ref="UEU3:UEV3"/>
    <mergeCell ref="UEW3:UEX3"/>
    <mergeCell ref="UEY3:UEZ3"/>
    <mergeCell ref="UEG3:UEH3"/>
    <mergeCell ref="UEI3:UEJ3"/>
    <mergeCell ref="UEK3:UEL3"/>
    <mergeCell ref="UEM3:UEN3"/>
    <mergeCell ref="UEO3:UEP3"/>
    <mergeCell ref="UDW3:UDX3"/>
    <mergeCell ref="UDY3:UDZ3"/>
    <mergeCell ref="UEA3:UEB3"/>
    <mergeCell ref="UEC3:UED3"/>
    <mergeCell ref="UEE3:UEF3"/>
    <mergeCell ref="UDM3:UDN3"/>
    <mergeCell ref="UDO3:UDP3"/>
    <mergeCell ref="UDQ3:UDR3"/>
    <mergeCell ref="UDS3:UDT3"/>
    <mergeCell ref="UDU3:UDV3"/>
    <mergeCell ref="UDC3:UDD3"/>
    <mergeCell ref="UDE3:UDF3"/>
    <mergeCell ref="UDG3:UDH3"/>
    <mergeCell ref="UDI3:UDJ3"/>
    <mergeCell ref="UDK3:UDL3"/>
    <mergeCell ref="UCS3:UCT3"/>
    <mergeCell ref="UCU3:UCV3"/>
    <mergeCell ref="UCW3:UCX3"/>
    <mergeCell ref="UCY3:UCZ3"/>
    <mergeCell ref="UDA3:UDB3"/>
    <mergeCell ref="UCI3:UCJ3"/>
    <mergeCell ref="UCK3:UCL3"/>
    <mergeCell ref="UCM3:UCN3"/>
    <mergeCell ref="UCO3:UCP3"/>
    <mergeCell ref="UCQ3:UCR3"/>
    <mergeCell ref="UBY3:UBZ3"/>
    <mergeCell ref="UCA3:UCB3"/>
    <mergeCell ref="UCC3:UCD3"/>
    <mergeCell ref="UCE3:UCF3"/>
    <mergeCell ref="UCG3:UCH3"/>
    <mergeCell ref="UBO3:UBP3"/>
    <mergeCell ref="UBQ3:UBR3"/>
    <mergeCell ref="UBS3:UBT3"/>
    <mergeCell ref="UBU3:UBV3"/>
    <mergeCell ref="UBW3:UBX3"/>
    <mergeCell ref="UBE3:UBF3"/>
    <mergeCell ref="UBG3:UBH3"/>
    <mergeCell ref="UBI3:UBJ3"/>
    <mergeCell ref="UBK3:UBL3"/>
    <mergeCell ref="UBM3:UBN3"/>
    <mergeCell ref="UAU3:UAV3"/>
    <mergeCell ref="UAW3:UAX3"/>
    <mergeCell ref="UAY3:UAZ3"/>
    <mergeCell ref="UBA3:UBB3"/>
    <mergeCell ref="UBC3:UBD3"/>
    <mergeCell ref="UAK3:UAL3"/>
    <mergeCell ref="UAM3:UAN3"/>
    <mergeCell ref="UAO3:UAP3"/>
    <mergeCell ref="UAQ3:UAR3"/>
    <mergeCell ref="UAS3:UAT3"/>
    <mergeCell ref="UAA3:UAB3"/>
    <mergeCell ref="UAC3:UAD3"/>
    <mergeCell ref="UAE3:UAF3"/>
    <mergeCell ref="UAG3:UAH3"/>
    <mergeCell ref="UAI3:UAJ3"/>
    <mergeCell ref="TZQ3:TZR3"/>
    <mergeCell ref="TZS3:TZT3"/>
    <mergeCell ref="TZU3:TZV3"/>
    <mergeCell ref="TZW3:TZX3"/>
    <mergeCell ref="TZY3:TZZ3"/>
    <mergeCell ref="TZG3:TZH3"/>
    <mergeCell ref="TZI3:TZJ3"/>
    <mergeCell ref="TZK3:TZL3"/>
    <mergeCell ref="TZM3:TZN3"/>
    <mergeCell ref="TZO3:TZP3"/>
    <mergeCell ref="TYW3:TYX3"/>
    <mergeCell ref="TYY3:TYZ3"/>
    <mergeCell ref="TZA3:TZB3"/>
    <mergeCell ref="TZC3:TZD3"/>
    <mergeCell ref="TZE3:TZF3"/>
    <mergeCell ref="TYM3:TYN3"/>
    <mergeCell ref="TYO3:TYP3"/>
    <mergeCell ref="TYQ3:TYR3"/>
    <mergeCell ref="TYS3:TYT3"/>
    <mergeCell ref="TYU3:TYV3"/>
    <mergeCell ref="TYC3:TYD3"/>
    <mergeCell ref="TYE3:TYF3"/>
    <mergeCell ref="TYG3:TYH3"/>
    <mergeCell ref="TYI3:TYJ3"/>
    <mergeCell ref="TYK3:TYL3"/>
    <mergeCell ref="TXS3:TXT3"/>
    <mergeCell ref="TXU3:TXV3"/>
    <mergeCell ref="TXW3:TXX3"/>
    <mergeCell ref="TXY3:TXZ3"/>
    <mergeCell ref="TYA3:TYB3"/>
    <mergeCell ref="TXI3:TXJ3"/>
    <mergeCell ref="TXK3:TXL3"/>
    <mergeCell ref="TXM3:TXN3"/>
    <mergeCell ref="TXO3:TXP3"/>
    <mergeCell ref="TXQ3:TXR3"/>
    <mergeCell ref="TWY3:TWZ3"/>
    <mergeCell ref="TXA3:TXB3"/>
    <mergeCell ref="TXC3:TXD3"/>
    <mergeCell ref="TXE3:TXF3"/>
    <mergeCell ref="TXG3:TXH3"/>
    <mergeCell ref="TWO3:TWP3"/>
    <mergeCell ref="TWQ3:TWR3"/>
    <mergeCell ref="TWS3:TWT3"/>
    <mergeCell ref="TWU3:TWV3"/>
    <mergeCell ref="TWW3:TWX3"/>
    <mergeCell ref="TWE3:TWF3"/>
    <mergeCell ref="TWG3:TWH3"/>
    <mergeCell ref="TWI3:TWJ3"/>
    <mergeCell ref="TWK3:TWL3"/>
    <mergeCell ref="TWM3:TWN3"/>
    <mergeCell ref="TVU3:TVV3"/>
    <mergeCell ref="TVW3:TVX3"/>
    <mergeCell ref="TVY3:TVZ3"/>
    <mergeCell ref="TWA3:TWB3"/>
    <mergeCell ref="TWC3:TWD3"/>
    <mergeCell ref="TVK3:TVL3"/>
    <mergeCell ref="TVM3:TVN3"/>
    <mergeCell ref="TVO3:TVP3"/>
    <mergeCell ref="TVQ3:TVR3"/>
    <mergeCell ref="TVS3:TVT3"/>
    <mergeCell ref="TVA3:TVB3"/>
    <mergeCell ref="TVC3:TVD3"/>
    <mergeCell ref="TVE3:TVF3"/>
    <mergeCell ref="TVG3:TVH3"/>
    <mergeCell ref="TVI3:TVJ3"/>
    <mergeCell ref="TUQ3:TUR3"/>
    <mergeCell ref="TUS3:TUT3"/>
    <mergeCell ref="TUU3:TUV3"/>
    <mergeCell ref="TUW3:TUX3"/>
    <mergeCell ref="TUY3:TUZ3"/>
    <mergeCell ref="TUG3:TUH3"/>
    <mergeCell ref="TUI3:TUJ3"/>
    <mergeCell ref="TUK3:TUL3"/>
    <mergeCell ref="TUM3:TUN3"/>
    <mergeCell ref="TUO3:TUP3"/>
    <mergeCell ref="TTW3:TTX3"/>
    <mergeCell ref="TTY3:TTZ3"/>
    <mergeCell ref="TUA3:TUB3"/>
    <mergeCell ref="TUC3:TUD3"/>
    <mergeCell ref="TUE3:TUF3"/>
    <mergeCell ref="TTM3:TTN3"/>
    <mergeCell ref="TTO3:TTP3"/>
    <mergeCell ref="TTQ3:TTR3"/>
    <mergeCell ref="TTS3:TTT3"/>
    <mergeCell ref="TTU3:TTV3"/>
    <mergeCell ref="TTC3:TTD3"/>
    <mergeCell ref="TTE3:TTF3"/>
    <mergeCell ref="TTG3:TTH3"/>
    <mergeCell ref="TTI3:TTJ3"/>
    <mergeCell ref="TTK3:TTL3"/>
    <mergeCell ref="TSS3:TST3"/>
    <mergeCell ref="TSU3:TSV3"/>
    <mergeCell ref="TSW3:TSX3"/>
    <mergeCell ref="TSY3:TSZ3"/>
    <mergeCell ref="TTA3:TTB3"/>
    <mergeCell ref="TSI3:TSJ3"/>
    <mergeCell ref="TSK3:TSL3"/>
    <mergeCell ref="TSM3:TSN3"/>
    <mergeCell ref="TSO3:TSP3"/>
    <mergeCell ref="TSQ3:TSR3"/>
    <mergeCell ref="TRY3:TRZ3"/>
    <mergeCell ref="TSA3:TSB3"/>
    <mergeCell ref="TSC3:TSD3"/>
    <mergeCell ref="TSE3:TSF3"/>
    <mergeCell ref="TSG3:TSH3"/>
    <mergeCell ref="TRO3:TRP3"/>
    <mergeCell ref="TRQ3:TRR3"/>
    <mergeCell ref="TRS3:TRT3"/>
    <mergeCell ref="TRU3:TRV3"/>
    <mergeCell ref="TRW3:TRX3"/>
    <mergeCell ref="TRE3:TRF3"/>
    <mergeCell ref="TRG3:TRH3"/>
    <mergeCell ref="TRI3:TRJ3"/>
    <mergeCell ref="TRK3:TRL3"/>
    <mergeCell ref="TRM3:TRN3"/>
    <mergeCell ref="TQU3:TQV3"/>
    <mergeCell ref="TQW3:TQX3"/>
    <mergeCell ref="TQY3:TQZ3"/>
    <mergeCell ref="TRA3:TRB3"/>
    <mergeCell ref="TRC3:TRD3"/>
    <mergeCell ref="TQK3:TQL3"/>
    <mergeCell ref="TQM3:TQN3"/>
    <mergeCell ref="TQO3:TQP3"/>
    <mergeCell ref="TQQ3:TQR3"/>
    <mergeCell ref="TQS3:TQT3"/>
    <mergeCell ref="TQA3:TQB3"/>
    <mergeCell ref="TQC3:TQD3"/>
    <mergeCell ref="TQE3:TQF3"/>
    <mergeCell ref="TQG3:TQH3"/>
    <mergeCell ref="TQI3:TQJ3"/>
    <mergeCell ref="TPQ3:TPR3"/>
    <mergeCell ref="TPS3:TPT3"/>
    <mergeCell ref="TPU3:TPV3"/>
    <mergeCell ref="TPW3:TPX3"/>
    <mergeCell ref="TPY3:TPZ3"/>
    <mergeCell ref="TPG3:TPH3"/>
    <mergeCell ref="TPI3:TPJ3"/>
    <mergeCell ref="TPK3:TPL3"/>
    <mergeCell ref="TPM3:TPN3"/>
    <mergeCell ref="TPO3:TPP3"/>
    <mergeCell ref="TOW3:TOX3"/>
    <mergeCell ref="TOY3:TOZ3"/>
    <mergeCell ref="TPA3:TPB3"/>
    <mergeCell ref="TPC3:TPD3"/>
    <mergeCell ref="TPE3:TPF3"/>
    <mergeCell ref="TOM3:TON3"/>
    <mergeCell ref="TOO3:TOP3"/>
    <mergeCell ref="TOQ3:TOR3"/>
    <mergeCell ref="TOS3:TOT3"/>
    <mergeCell ref="TOU3:TOV3"/>
    <mergeCell ref="TOC3:TOD3"/>
    <mergeCell ref="TOE3:TOF3"/>
    <mergeCell ref="TOG3:TOH3"/>
    <mergeCell ref="TOI3:TOJ3"/>
    <mergeCell ref="TOK3:TOL3"/>
    <mergeCell ref="TNS3:TNT3"/>
    <mergeCell ref="TNU3:TNV3"/>
    <mergeCell ref="TNW3:TNX3"/>
    <mergeCell ref="TNY3:TNZ3"/>
    <mergeCell ref="TOA3:TOB3"/>
    <mergeCell ref="TNI3:TNJ3"/>
    <mergeCell ref="TNK3:TNL3"/>
    <mergeCell ref="TNM3:TNN3"/>
    <mergeCell ref="TNO3:TNP3"/>
    <mergeCell ref="TNQ3:TNR3"/>
    <mergeCell ref="TMY3:TMZ3"/>
    <mergeCell ref="TNA3:TNB3"/>
    <mergeCell ref="TNC3:TND3"/>
    <mergeCell ref="TNE3:TNF3"/>
    <mergeCell ref="TNG3:TNH3"/>
    <mergeCell ref="TMO3:TMP3"/>
    <mergeCell ref="TMQ3:TMR3"/>
    <mergeCell ref="TMS3:TMT3"/>
    <mergeCell ref="TMU3:TMV3"/>
    <mergeCell ref="TMW3:TMX3"/>
    <mergeCell ref="TME3:TMF3"/>
    <mergeCell ref="TMG3:TMH3"/>
    <mergeCell ref="TMI3:TMJ3"/>
    <mergeCell ref="TMK3:TML3"/>
    <mergeCell ref="TMM3:TMN3"/>
    <mergeCell ref="TLU3:TLV3"/>
    <mergeCell ref="TLW3:TLX3"/>
    <mergeCell ref="TLY3:TLZ3"/>
    <mergeCell ref="TMA3:TMB3"/>
    <mergeCell ref="TMC3:TMD3"/>
    <mergeCell ref="TLK3:TLL3"/>
    <mergeCell ref="TLM3:TLN3"/>
    <mergeCell ref="TLO3:TLP3"/>
    <mergeCell ref="TLQ3:TLR3"/>
    <mergeCell ref="TLS3:TLT3"/>
    <mergeCell ref="TLA3:TLB3"/>
    <mergeCell ref="TLC3:TLD3"/>
    <mergeCell ref="TLE3:TLF3"/>
    <mergeCell ref="TLG3:TLH3"/>
    <mergeCell ref="TLI3:TLJ3"/>
    <mergeCell ref="TKQ3:TKR3"/>
    <mergeCell ref="TKS3:TKT3"/>
    <mergeCell ref="TKU3:TKV3"/>
    <mergeCell ref="TKW3:TKX3"/>
    <mergeCell ref="TKY3:TKZ3"/>
    <mergeCell ref="TKG3:TKH3"/>
    <mergeCell ref="TKI3:TKJ3"/>
    <mergeCell ref="TKK3:TKL3"/>
    <mergeCell ref="TKM3:TKN3"/>
    <mergeCell ref="TKO3:TKP3"/>
    <mergeCell ref="TJW3:TJX3"/>
    <mergeCell ref="TJY3:TJZ3"/>
    <mergeCell ref="TKA3:TKB3"/>
    <mergeCell ref="TKC3:TKD3"/>
    <mergeCell ref="TKE3:TKF3"/>
    <mergeCell ref="TJM3:TJN3"/>
    <mergeCell ref="TJO3:TJP3"/>
    <mergeCell ref="TJQ3:TJR3"/>
    <mergeCell ref="TJS3:TJT3"/>
    <mergeCell ref="TJU3:TJV3"/>
    <mergeCell ref="TJC3:TJD3"/>
    <mergeCell ref="TJE3:TJF3"/>
    <mergeCell ref="TJG3:TJH3"/>
    <mergeCell ref="TJI3:TJJ3"/>
    <mergeCell ref="TJK3:TJL3"/>
    <mergeCell ref="TIS3:TIT3"/>
    <mergeCell ref="TIU3:TIV3"/>
    <mergeCell ref="TIW3:TIX3"/>
    <mergeCell ref="TIY3:TIZ3"/>
    <mergeCell ref="TJA3:TJB3"/>
    <mergeCell ref="TII3:TIJ3"/>
    <mergeCell ref="TIK3:TIL3"/>
    <mergeCell ref="TIM3:TIN3"/>
    <mergeCell ref="TIO3:TIP3"/>
    <mergeCell ref="TIQ3:TIR3"/>
    <mergeCell ref="THY3:THZ3"/>
    <mergeCell ref="TIA3:TIB3"/>
    <mergeCell ref="TIC3:TID3"/>
    <mergeCell ref="TIE3:TIF3"/>
    <mergeCell ref="TIG3:TIH3"/>
    <mergeCell ref="THO3:THP3"/>
    <mergeCell ref="THQ3:THR3"/>
    <mergeCell ref="THS3:THT3"/>
    <mergeCell ref="THU3:THV3"/>
    <mergeCell ref="THW3:THX3"/>
    <mergeCell ref="THE3:THF3"/>
    <mergeCell ref="THG3:THH3"/>
    <mergeCell ref="THI3:THJ3"/>
    <mergeCell ref="THK3:THL3"/>
    <mergeCell ref="THM3:THN3"/>
    <mergeCell ref="TGU3:TGV3"/>
    <mergeCell ref="TGW3:TGX3"/>
    <mergeCell ref="TGY3:TGZ3"/>
    <mergeCell ref="THA3:THB3"/>
    <mergeCell ref="THC3:THD3"/>
    <mergeCell ref="TGK3:TGL3"/>
    <mergeCell ref="TGM3:TGN3"/>
    <mergeCell ref="TGO3:TGP3"/>
    <mergeCell ref="TGQ3:TGR3"/>
    <mergeCell ref="TGS3:TGT3"/>
    <mergeCell ref="TGA3:TGB3"/>
    <mergeCell ref="TGC3:TGD3"/>
    <mergeCell ref="TGE3:TGF3"/>
    <mergeCell ref="TGG3:TGH3"/>
    <mergeCell ref="TGI3:TGJ3"/>
    <mergeCell ref="TFQ3:TFR3"/>
    <mergeCell ref="TFS3:TFT3"/>
    <mergeCell ref="TFU3:TFV3"/>
    <mergeCell ref="TFW3:TFX3"/>
    <mergeCell ref="TFY3:TFZ3"/>
    <mergeCell ref="TFG3:TFH3"/>
    <mergeCell ref="TFI3:TFJ3"/>
    <mergeCell ref="TFK3:TFL3"/>
    <mergeCell ref="TFM3:TFN3"/>
    <mergeCell ref="TFO3:TFP3"/>
    <mergeCell ref="TEW3:TEX3"/>
    <mergeCell ref="TEY3:TEZ3"/>
    <mergeCell ref="TFA3:TFB3"/>
    <mergeCell ref="TFC3:TFD3"/>
    <mergeCell ref="TFE3:TFF3"/>
    <mergeCell ref="TEM3:TEN3"/>
    <mergeCell ref="TEO3:TEP3"/>
    <mergeCell ref="TEQ3:TER3"/>
    <mergeCell ref="TES3:TET3"/>
    <mergeCell ref="TEU3:TEV3"/>
    <mergeCell ref="TEC3:TED3"/>
    <mergeCell ref="TEE3:TEF3"/>
    <mergeCell ref="TEG3:TEH3"/>
    <mergeCell ref="TEI3:TEJ3"/>
    <mergeCell ref="TEK3:TEL3"/>
    <mergeCell ref="TDS3:TDT3"/>
    <mergeCell ref="TDU3:TDV3"/>
    <mergeCell ref="TDW3:TDX3"/>
    <mergeCell ref="TDY3:TDZ3"/>
    <mergeCell ref="TEA3:TEB3"/>
    <mergeCell ref="TDI3:TDJ3"/>
    <mergeCell ref="TDK3:TDL3"/>
    <mergeCell ref="TDM3:TDN3"/>
    <mergeCell ref="TDO3:TDP3"/>
    <mergeCell ref="TDQ3:TDR3"/>
    <mergeCell ref="TCY3:TCZ3"/>
    <mergeCell ref="TDA3:TDB3"/>
    <mergeCell ref="TDC3:TDD3"/>
    <mergeCell ref="TDE3:TDF3"/>
    <mergeCell ref="TDG3:TDH3"/>
    <mergeCell ref="TCO3:TCP3"/>
    <mergeCell ref="TCQ3:TCR3"/>
    <mergeCell ref="TCS3:TCT3"/>
    <mergeCell ref="TCU3:TCV3"/>
    <mergeCell ref="TCW3:TCX3"/>
    <mergeCell ref="TCE3:TCF3"/>
    <mergeCell ref="TCG3:TCH3"/>
    <mergeCell ref="TCI3:TCJ3"/>
    <mergeCell ref="TCK3:TCL3"/>
    <mergeCell ref="TCM3:TCN3"/>
    <mergeCell ref="TBU3:TBV3"/>
    <mergeCell ref="TBW3:TBX3"/>
    <mergeCell ref="TBY3:TBZ3"/>
    <mergeCell ref="TCA3:TCB3"/>
    <mergeCell ref="TCC3:TCD3"/>
    <mergeCell ref="TBK3:TBL3"/>
    <mergeCell ref="TBM3:TBN3"/>
    <mergeCell ref="TBO3:TBP3"/>
    <mergeCell ref="TBQ3:TBR3"/>
    <mergeCell ref="TBS3:TBT3"/>
    <mergeCell ref="TBA3:TBB3"/>
    <mergeCell ref="TBC3:TBD3"/>
    <mergeCell ref="TBE3:TBF3"/>
    <mergeCell ref="TBG3:TBH3"/>
    <mergeCell ref="TBI3:TBJ3"/>
    <mergeCell ref="TAQ3:TAR3"/>
    <mergeCell ref="TAS3:TAT3"/>
    <mergeCell ref="TAU3:TAV3"/>
    <mergeCell ref="TAW3:TAX3"/>
    <mergeCell ref="TAY3:TAZ3"/>
    <mergeCell ref="TAG3:TAH3"/>
    <mergeCell ref="TAI3:TAJ3"/>
    <mergeCell ref="TAK3:TAL3"/>
    <mergeCell ref="TAM3:TAN3"/>
    <mergeCell ref="TAO3:TAP3"/>
    <mergeCell ref="SZW3:SZX3"/>
    <mergeCell ref="SZY3:SZZ3"/>
    <mergeCell ref="TAA3:TAB3"/>
    <mergeCell ref="TAC3:TAD3"/>
    <mergeCell ref="TAE3:TAF3"/>
    <mergeCell ref="SZM3:SZN3"/>
    <mergeCell ref="SZO3:SZP3"/>
    <mergeCell ref="SZQ3:SZR3"/>
    <mergeCell ref="SZS3:SZT3"/>
    <mergeCell ref="SZU3:SZV3"/>
    <mergeCell ref="SZC3:SZD3"/>
    <mergeCell ref="SZE3:SZF3"/>
    <mergeCell ref="SZG3:SZH3"/>
    <mergeCell ref="SZI3:SZJ3"/>
    <mergeCell ref="SZK3:SZL3"/>
    <mergeCell ref="SYS3:SYT3"/>
    <mergeCell ref="SYU3:SYV3"/>
    <mergeCell ref="SYW3:SYX3"/>
    <mergeCell ref="SYY3:SYZ3"/>
    <mergeCell ref="SZA3:SZB3"/>
    <mergeCell ref="SYI3:SYJ3"/>
    <mergeCell ref="SYK3:SYL3"/>
    <mergeCell ref="SYM3:SYN3"/>
    <mergeCell ref="SYO3:SYP3"/>
    <mergeCell ref="SYQ3:SYR3"/>
    <mergeCell ref="SXY3:SXZ3"/>
    <mergeCell ref="SYA3:SYB3"/>
    <mergeCell ref="SYC3:SYD3"/>
    <mergeCell ref="SYE3:SYF3"/>
    <mergeCell ref="SYG3:SYH3"/>
    <mergeCell ref="SXO3:SXP3"/>
    <mergeCell ref="SXQ3:SXR3"/>
    <mergeCell ref="SXS3:SXT3"/>
    <mergeCell ref="SXU3:SXV3"/>
    <mergeCell ref="SXW3:SXX3"/>
    <mergeCell ref="SXE3:SXF3"/>
    <mergeCell ref="SXG3:SXH3"/>
    <mergeCell ref="SXI3:SXJ3"/>
    <mergeCell ref="SXK3:SXL3"/>
    <mergeCell ref="SXM3:SXN3"/>
    <mergeCell ref="SWU3:SWV3"/>
    <mergeCell ref="SWW3:SWX3"/>
    <mergeCell ref="SWY3:SWZ3"/>
    <mergeCell ref="SXA3:SXB3"/>
    <mergeCell ref="SXC3:SXD3"/>
    <mergeCell ref="SWK3:SWL3"/>
    <mergeCell ref="SWM3:SWN3"/>
    <mergeCell ref="SWO3:SWP3"/>
    <mergeCell ref="SWQ3:SWR3"/>
    <mergeCell ref="SWS3:SWT3"/>
    <mergeCell ref="SWA3:SWB3"/>
    <mergeCell ref="SWC3:SWD3"/>
    <mergeCell ref="SWE3:SWF3"/>
    <mergeCell ref="SWG3:SWH3"/>
    <mergeCell ref="SWI3:SWJ3"/>
    <mergeCell ref="SVQ3:SVR3"/>
    <mergeCell ref="SVS3:SVT3"/>
    <mergeCell ref="SVU3:SVV3"/>
    <mergeCell ref="SVW3:SVX3"/>
    <mergeCell ref="SVY3:SVZ3"/>
    <mergeCell ref="SVG3:SVH3"/>
    <mergeCell ref="SVI3:SVJ3"/>
    <mergeCell ref="SVK3:SVL3"/>
    <mergeCell ref="SVM3:SVN3"/>
    <mergeCell ref="SVO3:SVP3"/>
    <mergeCell ref="SUW3:SUX3"/>
    <mergeCell ref="SUY3:SUZ3"/>
    <mergeCell ref="SVA3:SVB3"/>
    <mergeCell ref="SVC3:SVD3"/>
    <mergeCell ref="SVE3:SVF3"/>
    <mergeCell ref="SUM3:SUN3"/>
    <mergeCell ref="SUO3:SUP3"/>
    <mergeCell ref="SUQ3:SUR3"/>
    <mergeCell ref="SUS3:SUT3"/>
    <mergeCell ref="SUU3:SUV3"/>
    <mergeCell ref="SUC3:SUD3"/>
    <mergeCell ref="SUE3:SUF3"/>
    <mergeCell ref="SUG3:SUH3"/>
    <mergeCell ref="SUI3:SUJ3"/>
    <mergeCell ref="SUK3:SUL3"/>
    <mergeCell ref="STS3:STT3"/>
    <mergeCell ref="STU3:STV3"/>
    <mergeCell ref="STW3:STX3"/>
    <mergeCell ref="STY3:STZ3"/>
    <mergeCell ref="SUA3:SUB3"/>
    <mergeCell ref="STI3:STJ3"/>
    <mergeCell ref="STK3:STL3"/>
    <mergeCell ref="STM3:STN3"/>
    <mergeCell ref="STO3:STP3"/>
    <mergeCell ref="STQ3:STR3"/>
    <mergeCell ref="SSY3:SSZ3"/>
    <mergeCell ref="STA3:STB3"/>
    <mergeCell ref="STC3:STD3"/>
    <mergeCell ref="STE3:STF3"/>
    <mergeCell ref="STG3:STH3"/>
    <mergeCell ref="SSO3:SSP3"/>
    <mergeCell ref="SSQ3:SSR3"/>
    <mergeCell ref="SSS3:SST3"/>
    <mergeCell ref="SSU3:SSV3"/>
    <mergeCell ref="SSW3:SSX3"/>
    <mergeCell ref="SSE3:SSF3"/>
    <mergeCell ref="SSG3:SSH3"/>
    <mergeCell ref="SSI3:SSJ3"/>
    <mergeCell ref="SSK3:SSL3"/>
    <mergeCell ref="SSM3:SSN3"/>
    <mergeCell ref="SRU3:SRV3"/>
    <mergeCell ref="SRW3:SRX3"/>
    <mergeCell ref="SRY3:SRZ3"/>
    <mergeCell ref="SSA3:SSB3"/>
    <mergeCell ref="SSC3:SSD3"/>
    <mergeCell ref="SRK3:SRL3"/>
    <mergeCell ref="SRM3:SRN3"/>
    <mergeCell ref="SRO3:SRP3"/>
    <mergeCell ref="SRQ3:SRR3"/>
    <mergeCell ref="SRS3:SRT3"/>
    <mergeCell ref="SRA3:SRB3"/>
    <mergeCell ref="SRC3:SRD3"/>
    <mergeCell ref="SRE3:SRF3"/>
    <mergeCell ref="SRG3:SRH3"/>
    <mergeCell ref="SRI3:SRJ3"/>
    <mergeCell ref="SQQ3:SQR3"/>
    <mergeCell ref="SQS3:SQT3"/>
    <mergeCell ref="SQU3:SQV3"/>
    <mergeCell ref="SQW3:SQX3"/>
    <mergeCell ref="SQY3:SQZ3"/>
    <mergeCell ref="SQG3:SQH3"/>
    <mergeCell ref="SQI3:SQJ3"/>
    <mergeCell ref="SQK3:SQL3"/>
    <mergeCell ref="SQM3:SQN3"/>
    <mergeCell ref="SQO3:SQP3"/>
    <mergeCell ref="SPW3:SPX3"/>
    <mergeCell ref="SPY3:SPZ3"/>
    <mergeCell ref="SQA3:SQB3"/>
    <mergeCell ref="SQC3:SQD3"/>
    <mergeCell ref="SQE3:SQF3"/>
    <mergeCell ref="SPM3:SPN3"/>
    <mergeCell ref="SPO3:SPP3"/>
    <mergeCell ref="SPQ3:SPR3"/>
    <mergeCell ref="SPS3:SPT3"/>
    <mergeCell ref="SPU3:SPV3"/>
    <mergeCell ref="SPC3:SPD3"/>
    <mergeCell ref="SPE3:SPF3"/>
    <mergeCell ref="SPG3:SPH3"/>
    <mergeCell ref="SPI3:SPJ3"/>
    <mergeCell ref="SPK3:SPL3"/>
    <mergeCell ref="SOS3:SOT3"/>
    <mergeCell ref="SOU3:SOV3"/>
    <mergeCell ref="SOW3:SOX3"/>
    <mergeCell ref="SOY3:SOZ3"/>
    <mergeCell ref="SPA3:SPB3"/>
    <mergeCell ref="SOI3:SOJ3"/>
    <mergeCell ref="SOK3:SOL3"/>
    <mergeCell ref="SOM3:SON3"/>
    <mergeCell ref="SOO3:SOP3"/>
    <mergeCell ref="SOQ3:SOR3"/>
    <mergeCell ref="SNY3:SNZ3"/>
    <mergeCell ref="SOA3:SOB3"/>
    <mergeCell ref="SOC3:SOD3"/>
    <mergeCell ref="SOE3:SOF3"/>
    <mergeCell ref="SOG3:SOH3"/>
    <mergeCell ref="SNO3:SNP3"/>
    <mergeCell ref="SNQ3:SNR3"/>
    <mergeCell ref="SNS3:SNT3"/>
    <mergeCell ref="SNU3:SNV3"/>
    <mergeCell ref="SNW3:SNX3"/>
    <mergeCell ref="SNE3:SNF3"/>
    <mergeCell ref="SNG3:SNH3"/>
    <mergeCell ref="SNI3:SNJ3"/>
    <mergeCell ref="SNK3:SNL3"/>
    <mergeCell ref="SNM3:SNN3"/>
    <mergeCell ref="SMU3:SMV3"/>
    <mergeCell ref="SMW3:SMX3"/>
    <mergeCell ref="SMY3:SMZ3"/>
    <mergeCell ref="SNA3:SNB3"/>
    <mergeCell ref="SNC3:SND3"/>
    <mergeCell ref="SMK3:SML3"/>
    <mergeCell ref="SMM3:SMN3"/>
    <mergeCell ref="SMO3:SMP3"/>
    <mergeCell ref="SMQ3:SMR3"/>
    <mergeCell ref="SMS3:SMT3"/>
    <mergeCell ref="SMA3:SMB3"/>
    <mergeCell ref="SMC3:SMD3"/>
    <mergeCell ref="SME3:SMF3"/>
    <mergeCell ref="SMG3:SMH3"/>
    <mergeCell ref="SMI3:SMJ3"/>
    <mergeCell ref="SLQ3:SLR3"/>
    <mergeCell ref="SLS3:SLT3"/>
    <mergeCell ref="SLU3:SLV3"/>
    <mergeCell ref="SLW3:SLX3"/>
    <mergeCell ref="SLY3:SLZ3"/>
    <mergeCell ref="SLG3:SLH3"/>
    <mergeCell ref="SLI3:SLJ3"/>
    <mergeCell ref="SLK3:SLL3"/>
    <mergeCell ref="SLM3:SLN3"/>
    <mergeCell ref="SLO3:SLP3"/>
    <mergeCell ref="SKW3:SKX3"/>
    <mergeCell ref="SKY3:SKZ3"/>
    <mergeCell ref="SLA3:SLB3"/>
    <mergeCell ref="SLC3:SLD3"/>
    <mergeCell ref="SLE3:SLF3"/>
    <mergeCell ref="SKM3:SKN3"/>
    <mergeCell ref="SKO3:SKP3"/>
    <mergeCell ref="SKQ3:SKR3"/>
    <mergeCell ref="SKS3:SKT3"/>
    <mergeCell ref="SKU3:SKV3"/>
    <mergeCell ref="SKC3:SKD3"/>
    <mergeCell ref="SKE3:SKF3"/>
    <mergeCell ref="SKG3:SKH3"/>
    <mergeCell ref="SKI3:SKJ3"/>
    <mergeCell ref="SKK3:SKL3"/>
    <mergeCell ref="SJS3:SJT3"/>
    <mergeCell ref="SJU3:SJV3"/>
    <mergeCell ref="SJW3:SJX3"/>
    <mergeCell ref="SJY3:SJZ3"/>
    <mergeCell ref="SKA3:SKB3"/>
    <mergeCell ref="SJI3:SJJ3"/>
    <mergeCell ref="SJK3:SJL3"/>
    <mergeCell ref="SJM3:SJN3"/>
    <mergeCell ref="SJO3:SJP3"/>
    <mergeCell ref="SJQ3:SJR3"/>
    <mergeCell ref="SIY3:SIZ3"/>
    <mergeCell ref="SJA3:SJB3"/>
    <mergeCell ref="SJC3:SJD3"/>
    <mergeCell ref="SJE3:SJF3"/>
    <mergeCell ref="SJG3:SJH3"/>
    <mergeCell ref="SIO3:SIP3"/>
    <mergeCell ref="SIQ3:SIR3"/>
    <mergeCell ref="SIS3:SIT3"/>
    <mergeCell ref="SIU3:SIV3"/>
    <mergeCell ref="SIW3:SIX3"/>
    <mergeCell ref="SIE3:SIF3"/>
    <mergeCell ref="SIG3:SIH3"/>
    <mergeCell ref="SII3:SIJ3"/>
    <mergeCell ref="SIK3:SIL3"/>
    <mergeCell ref="SIM3:SIN3"/>
    <mergeCell ref="SHU3:SHV3"/>
    <mergeCell ref="SHW3:SHX3"/>
    <mergeCell ref="SHY3:SHZ3"/>
    <mergeCell ref="SIA3:SIB3"/>
    <mergeCell ref="SIC3:SID3"/>
    <mergeCell ref="SHK3:SHL3"/>
    <mergeCell ref="SHM3:SHN3"/>
    <mergeCell ref="SHO3:SHP3"/>
    <mergeCell ref="SHQ3:SHR3"/>
    <mergeCell ref="SHS3:SHT3"/>
    <mergeCell ref="SHA3:SHB3"/>
    <mergeCell ref="SHC3:SHD3"/>
    <mergeCell ref="SHE3:SHF3"/>
    <mergeCell ref="SHG3:SHH3"/>
    <mergeCell ref="SHI3:SHJ3"/>
    <mergeCell ref="SGQ3:SGR3"/>
    <mergeCell ref="SGS3:SGT3"/>
    <mergeCell ref="SGU3:SGV3"/>
    <mergeCell ref="SGW3:SGX3"/>
    <mergeCell ref="SGY3:SGZ3"/>
    <mergeCell ref="SGG3:SGH3"/>
    <mergeCell ref="SGI3:SGJ3"/>
    <mergeCell ref="SGK3:SGL3"/>
    <mergeCell ref="SGM3:SGN3"/>
    <mergeCell ref="SGO3:SGP3"/>
    <mergeCell ref="SFW3:SFX3"/>
    <mergeCell ref="SFY3:SFZ3"/>
    <mergeCell ref="SGA3:SGB3"/>
    <mergeCell ref="SGC3:SGD3"/>
    <mergeCell ref="SGE3:SGF3"/>
    <mergeCell ref="SFM3:SFN3"/>
    <mergeCell ref="SFO3:SFP3"/>
    <mergeCell ref="SFQ3:SFR3"/>
    <mergeCell ref="SFS3:SFT3"/>
    <mergeCell ref="SFU3:SFV3"/>
    <mergeCell ref="SFC3:SFD3"/>
    <mergeCell ref="SFE3:SFF3"/>
    <mergeCell ref="SFG3:SFH3"/>
    <mergeCell ref="SFI3:SFJ3"/>
    <mergeCell ref="SFK3:SFL3"/>
    <mergeCell ref="SES3:SET3"/>
    <mergeCell ref="SEU3:SEV3"/>
    <mergeCell ref="SEW3:SEX3"/>
    <mergeCell ref="SEY3:SEZ3"/>
    <mergeCell ref="SFA3:SFB3"/>
    <mergeCell ref="SEI3:SEJ3"/>
    <mergeCell ref="SEK3:SEL3"/>
    <mergeCell ref="SEM3:SEN3"/>
    <mergeCell ref="SEO3:SEP3"/>
    <mergeCell ref="SEQ3:SER3"/>
    <mergeCell ref="SDY3:SDZ3"/>
    <mergeCell ref="SEA3:SEB3"/>
    <mergeCell ref="SEC3:SED3"/>
    <mergeCell ref="SEE3:SEF3"/>
    <mergeCell ref="SEG3:SEH3"/>
    <mergeCell ref="SDO3:SDP3"/>
    <mergeCell ref="SDQ3:SDR3"/>
    <mergeCell ref="SDS3:SDT3"/>
    <mergeCell ref="SDU3:SDV3"/>
    <mergeCell ref="SDW3:SDX3"/>
    <mergeCell ref="SDE3:SDF3"/>
    <mergeCell ref="SDG3:SDH3"/>
    <mergeCell ref="SDI3:SDJ3"/>
    <mergeCell ref="SDK3:SDL3"/>
    <mergeCell ref="SDM3:SDN3"/>
    <mergeCell ref="SCU3:SCV3"/>
    <mergeCell ref="SCW3:SCX3"/>
    <mergeCell ref="SCY3:SCZ3"/>
    <mergeCell ref="SDA3:SDB3"/>
    <mergeCell ref="SDC3:SDD3"/>
    <mergeCell ref="SCK3:SCL3"/>
    <mergeCell ref="SCM3:SCN3"/>
    <mergeCell ref="SCO3:SCP3"/>
    <mergeCell ref="SCQ3:SCR3"/>
    <mergeCell ref="SCS3:SCT3"/>
    <mergeCell ref="SCA3:SCB3"/>
    <mergeCell ref="SCC3:SCD3"/>
    <mergeCell ref="SCE3:SCF3"/>
    <mergeCell ref="SCG3:SCH3"/>
    <mergeCell ref="SCI3:SCJ3"/>
    <mergeCell ref="SBQ3:SBR3"/>
    <mergeCell ref="SBS3:SBT3"/>
    <mergeCell ref="SBU3:SBV3"/>
    <mergeCell ref="SBW3:SBX3"/>
    <mergeCell ref="SBY3:SBZ3"/>
    <mergeCell ref="SBG3:SBH3"/>
    <mergeCell ref="SBI3:SBJ3"/>
    <mergeCell ref="SBK3:SBL3"/>
    <mergeCell ref="SBM3:SBN3"/>
    <mergeCell ref="SBO3:SBP3"/>
    <mergeCell ref="SAW3:SAX3"/>
    <mergeCell ref="SAY3:SAZ3"/>
    <mergeCell ref="SBA3:SBB3"/>
    <mergeCell ref="SBC3:SBD3"/>
    <mergeCell ref="SBE3:SBF3"/>
    <mergeCell ref="SAM3:SAN3"/>
    <mergeCell ref="SAO3:SAP3"/>
    <mergeCell ref="SAQ3:SAR3"/>
    <mergeCell ref="SAS3:SAT3"/>
    <mergeCell ref="SAU3:SAV3"/>
    <mergeCell ref="SAC3:SAD3"/>
    <mergeCell ref="SAE3:SAF3"/>
    <mergeCell ref="SAG3:SAH3"/>
    <mergeCell ref="SAI3:SAJ3"/>
    <mergeCell ref="SAK3:SAL3"/>
    <mergeCell ref="RZS3:RZT3"/>
    <mergeCell ref="RZU3:RZV3"/>
    <mergeCell ref="RZW3:RZX3"/>
    <mergeCell ref="RZY3:RZZ3"/>
    <mergeCell ref="SAA3:SAB3"/>
    <mergeCell ref="RZI3:RZJ3"/>
    <mergeCell ref="RZK3:RZL3"/>
    <mergeCell ref="RZM3:RZN3"/>
    <mergeCell ref="RZO3:RZP3"/>
    <mergeCell ref="RZQ3:RZR3"/>
    <mergeCell ref="RYY3:RYZ3"/>
    <mergeCell ref="RZA3:RZB3"/>
    <mergeCell ref="RZC3:RZD3"/>
    <mergeCell ref="RZE3:RZF3"/>
    <mergeCell ref="RZG3:RZH3"/>
    <mergeCell ref="RYO3:RYP3"/>
    <mergeCell ref="RYQ3:RYR3"/>
    <mergeCell ref="RYS3:RYT3"/>
    <mergeCell ref="RYU3:RYV3"/>
    <mergeCell ref="RYW3:RYX3"/>
    <mergeCell ref="RYE3:RYF3"/>
    <mergeCell ref="RYG3:RYH3"/>
    <mergeCell ref="RYI3:RYJ3"/>
    <mergeCell ref="RYK3:RYL3"/>
    <mergeCell ref="RYM3:RYN3"/>
    <mergeCell ref="RXU3:RXV3"/>
    <mergeCell ref="RXW3:RXX3"/>
    <mergeCell ref="RXY3:RXZ3"/>
    <mergeCell ref="RYA3:RYB3"/>
    <mergeCell ref="RYC3:RYD3"/>
    <mergeCell ref="RXK3:RXL3"/>
    <mergeCell ref="RXM3:RXN3"/>
    <mergeCell ref="RXO3:RXP3"/>
    <mergeCell ref="RXQ3:RXR3"/>
    <mergeCell ref="RXS3:RXT3"/>
    <mergeCell ref="RXA3:RXB3"/>
    <mergeCell ref="RXC3:RXD3"/>
    <mergeCell ref="RXE3:RXF3"/>
    <mergeCell ref="RXG3:RXH3"/>
    <mergeCell ref="RXI3:RXJ3"/>
    <mergeCell ref="RWQ3:RWR3"/>
    <mergeCell ref="RWS3:RWT3"/>
    <mergeCell ref="RWU3:RWV3"/>
    <mergeCell ref="RWW3:RWX3"/>
    <mergeCell ref="RWY3:RWZ3"/>
    <mergeCell ref="RWG3:RWH3"/>
    <mergeCell ref="RWI3:RWJ3"/>
    <mergeCell ref="RWK3:RWL3"/>
    <mergeCell ref="RWM3:RWN3"/>
    <mergeCell ref="RWO3:RWP3"/>
    <mergeCell ref="RVW3:RVX3"/>
    <mergeCell ref="RVY3:RVZ3"/>
    <mergeCell ref="RWA3:RWB3"/>
    <mergeCell ref="RWC3:RWD3"/>
    <mergeCell ref="RWE3:RWF3"/>
    <mergeCell ref="RVM3:RVN3"/>
    <mergeCell ref="RVO3:RVP3"/>
    <mergeCell ref="RVQ3:RVR3"/>
    <mergeCell ref="RVS3:RVT3"/>
    <mergeCell ref="RVU3:RVV3"/>
    <mergeCell ref="RVC3:RVD3"/>
    <mergeCell ref="RVE3:RVF3"/>
    <mergeCell ref="RVG3:RVH3"/>
    <mergeCell ref="RVI3:RVJ3"/>
    <mergeCell ref="RVK3:RVL3"/>
    <mergeCell ref="RUS3:RUT3"/>
    <mergeCell ref="RUU3:RUV3"/>
    <mergeCell ref="RUW3:RUX3"/>
    <mergeCell ref="RUY3:RUZ3"/>
    <mergeCell ref="RVA3:RVB3"/>
    <mergeCell ref="RUI3:RUJ3"/>
    <mergeCell ref="RUK3:RUL3"/>
    <mergeCell ref="RUM3:RUN3"/>
    <mergeCell ref="RUO3:RUP3"/>
    <mergeCell ref="RUQ3:RUR3"/>
    <mergeCell ref="RTY3:RTZ3"/>
    <mergeCell ref="RUA3:RUB3"/>
    <mergeCell ref="RUC3:RUD3"/>
    <mergeCell ref="RUE3:RUF3"/>
    <mergeCell ref="RUG3:RUH3"/>
    <mergeCell ref="RTO3:RTP3"/>
    <mergeCell ref="RTQ3:RTR3"/>
    <mergeCell ref="RTS3:RTT3"/>
    <mergeCell ref="RTU3:RTV3"/>
    <mergeCell ref="RTW3:RTX3"/>
    <mergeCell ref="RTE3:RTF3"/>
    <mergeCell ref="RTG3:RTH3"/>
    <mergeCell ref="RTI3:RTJ3"/>
    <mergeCell ref="RTK3:RTL3"/>
    <mergeCell ref="RTM3:RTN3"/>
    <mergeCell ref="RSU3:RSV3"/>
    <mergeCell ref="RSW3:RSX3"/>
    <mergeCell ref="RSY3:RSZ3"/>
    <mergeCell ref="RTA3:RTB3"/>
    <mergeCell ref="RTC3:RTD3"/>
    <mergeCell ref="RSK3:RSL3"/>
    <mergeCell ref="RSM3:RSN3"/>
    <mergeCell ref="RSO3:RSP3"/>
    <mergeCell ref="RSQ3:RSR3"/>
    <mergeCell ref="RSS3:RST3"/>
    <mergeCell ref="RSA3:RSB3"/>
    <mergeCell ref="RSC3:RSD3"/>
    <mergeCell ref="RSE3:RSF3"/>
    <mergeCell ref="RSG3:RSH3"/>
    <mergeCell ref="RSI3:RSJ3"/>
    <mergeCell ref="RRQ3:RRR3"/>
    <mergeCell ref="RRS3:RRT3"/>
    <mergeCell ref="RRU3:RRV3"/>
    <mergeCell ref="RRW3:RRX3"/>
    <mergeCell ref="RRY3:RRZ3"/>
    <mergeCell ref="RRG3:RRH3"/>
    <mergeCell ref="RRI3:RRJ3"/>
    <mergeCell ref="RRK3:RRL3"/>
    <mergeCell ref="RRM3:RRN3"/>
    <mergeCell ref="RRO3:RRP3"/>
    <mergeCell ref="RQW3:RQX3"/>
    <mergeCell ref="RQY3:RQZ3"/>
    <mergeCell ref="RRA3:RRB3"/>
    <mergeCell ref="RRC3:RRD3"/>
    <mergeCell ref="RRE3:RRF3"/>
    <mergeCell ref="RQM3:RQN3"/>
    <mergeCell ref="RQO3:RQP3"/>
    <mergeCell ref="RQQ3:RQR3"/>
    <mergeCell ref="RQS3:RQT3"/>
    <mergeCell ref="RQU3:RQV3"/>
    <mergeCell ref="RQC3:RQD3"/>
    <mergeCell ref="RQE3:RQF3"/>
    <mergeCell ref="RQG3:RQH3"/>
    <mergeCell ref="RQI3:RQJ3"/>
    <mergeCell ref="RQK3:RQL3"/>
    <mergeCell ref="RPS3:RPT3"/>
    <mergeCell ref="RPU3:RPV3"/>
    <mergeCell ref="RPW3:RPX3"/>
    <mergeCell ref="RPY3:RPZ3"/>
    <mergeCell ref="RQA3:RQB3"/>
    <mergeCell ref="RPI3:RPJ3"/>
    <mergeCell ref="RPK3:RPL3"/>
    <mergeCell ref="RPM3:RPN3"/>
    <mergeCell ref="RPO3:RPP3"/>
    <mergeCell ref="RPQ3:RPR3"/>
    <mergeCell ref="ROY3:ROZ3"/>
    <mergeCell ref="RPA3:RPB3"/>
    <mergeCell ref="RPC3:RPD3"/>
    <mergeCell ref="RPE3:RPF3"/>
    <mergeCell ref="RPG3:RPH3"/>
    <mergeCell ref="ROO3:ROP3"/>
    <mergeCell ref="ROQ3:ROR3"/>
    <mergeCell ref="ROS3:ROT3"/>
    <mergeCell ref="ROU3:ROV3"/>
    <mergeCell ref="ROW3:ROX3"/>
    <mergeCell ref="ROE3:ROF3"/>
    <mergeCell ref="ROG3:ROH3"/>
    <mergeCell ref="ROI3:ROJ3"/>
    <mergeCell ref="ROK3:ROL3"/>
    <mergeCell ref="ROM3:RON3"/>
    <mergeCell ref="RNU3:RNV3"/>
    <mergeCell ref="RNW3:RNX3"/>
    <mergeCell ref="RNY3:RNZ3"/>
    <mergeCell ref="ROA3:ROB3"/>
    <mergeCell ref="ROC3:ROD3"/>
    <mergeCell ref="RNK3:RNL3"/>
    <mergeCell ref="RNM3:RNN3"/>
    <mergeCell ref="RNO3:RNP3"/>
    <mergeCell ref="RNQ3:RNR3"/>
    <mergeCell ref="RNS3:RNT3"/>
    <mergeCell ref="RNA3:RNB3"/>
    <mergeCell ref="RNC3:RND3"/>
    <mergeCell ref="RNE3:RNF3"/>
    <mergeCell ref="RNG3:RNH3"/>
    <mergeCell ref="RNI3:RNJ3"/>
    <mergeCell ref="RMQ3:RMR3"/>
    <mergeCell ref="RMS3:RMT3"/>
    <mergeCell ref="RMU3:RMV3"/>
    <mergeCell ref="RMW3:RMX3"/>
    <mergeCell ref="RMY3:RMZ3"/>
    <mergeCell ref="RMG3:RMH3"/>
    <mergeCell ref="RMI3:RMJ3"/>
    <mergeCell ref="RMK3:RML3"/>
    <mergeCell ref="RMM3:RMN3"/>
    <mergeCell ref="RMO3:RMP3"/>
    <mergeCell ref="RLW3:RLX3"/>
    <mergeCell ref="RLY3:RLZ3"/>
    <mergeCell ref="RMA3:RMB3"/>
    <mergeCell ref="RMC3:RMD3"/>
    <mergeCell ref="RME3:RMF3"/>
    <mergeCell ref="RLM3:RLN3"/>
    <mergeCell ref="RLO3:RLP3"/>
    <mergeCell ref="RLQ3:RLR3"/>
    <mergeCell ref="RLS3:RLT3"/>
    <mergeCell ref="RLU3:RLV3"/>
    <mergeCell ref="RLC3:RLD3"/>
    <mergeCell ref="RLE3:RLF3"/>
    <mergeCell ref="RLG3:RLH3"/>
    <mergeCell ref="RLI3:RLJ3"/>
    <mergeCell ref="RLK3:RLL3"/>
    <mergeCell ref="RKS3:RKT3"/>
    <mergeCell ref="RKU3:RKV3"/>
    <mergeCell ref="RKW3:RKX3"/>
    <mergeCell ref="RKY3:RKZ3"/>
    <mergeCell ref="RLA3:RLB3"/>
    <mergeCell ref="RKI3:RKJ3"/>
    <mergeCell ref="RKK3:RKL3"/>
    <mergeCell ref="RKM3:RKN3"/>
    <mergeCell ref="RKO3:RKP3"/>
    <mergeCell ref="RKQ3:RKR3"/>
    <mergeCell ref="RJY3:RJZ3"/>
    <mergeCell ref="RKA3:RKB3"/>
    <mergeCell ref="RKC3:RKD3"/>
    <mergeCell ref="RKE3:RKF3"/>
    <mergeCell ref="RKG3:RKH3"/>
    <mergeCell ref="RJO3:RJP3"/>
    <mergeCell ref="RJQ3:RJR3"/>
    <mergeCell ref="RJS3:RJT3"/>
    <mergeCell ref="RJU3:RJV3"/>
    <mergeCell ref="RJW3:RJX3"/>
    <mergeCell ref="RJE3:RJF3"/>
    <mergeCell ref="RJG3:RJH3"/>
    <mergeCell ref="RJI3:RJJ3"/>
    <mergeCell ref="RJK3:RJL3"/>
    <mergeCell ref="RJM3:RJN3"/>
    <mergeCell ref="RIU3:RIV3"/>
    <mergeCell ref="RIW3:RIX3"/>
    <mergeCell ref="RIY3:RIZ3"/>
    <mergeCell ref="RJA3:RJB3"/>
    <mergeCell ref="RJC3:RJD3"/>
    <mergeCell ref="RIK3:RIL3"/>
    <mergeCell ref="RIM3:RIN3"/>
    <mergeCell ref="RIO3:RIP3"/>
    <mergeCell ref="RIQ3:RIR3"/>
    <mergeCell ref="RIS3:RIT3"/>
    <mergeCell ref="RIA3:RIB3"/>
    <mergeCell ref="RIC3:RID3"/>
    <mergeCell ref="RIE3:RIF3"/>
    <mergeCell ref="RIG3:RIH3"/>
    <mergeCell ref="RII3:RIJ3"/>
    <mergeCell ref="RHQ3:RHR3"/>
    <mergeCell ref="RHS3:RHT3"/>
    <mergeCell ref="RHU3:RHV3"/>
    <mergeCell ref="RHW3:RHX3"/>
    <mergeCell ref="RHY3:RHZ3"/>
    <mergeCell ref="RHG3:RHH3"/>
    <mergeCell ref="RHI3:RHJ3"/>
    <mergeCell ref="RHK3:RHL3"/>
    <mergeCell ref="RHM3:RHN3"/>
    <mergeCell ref="RHO3:RHP3"/>
    <mergeCell ref="RGW3:RGX3"/>
    <mergeCell ref="RGY3:RGZ3"/>
    <mergeCell ref="RHA3:RHB3"/>
    <mergeCell ref="RHC3:RHD3"/>
    <mergeCell ref="RHE3:RHF3"/>
    <mergeCell ref="RGM3:RGN3"/>
    <mergeCell ref="RGO3:RGP3"/>
    <mergeCell ref="RGQ3:RGR3"/>
    <mergeCell ref="RGS3:RGT3"/>
    <mergeCell ref="RGU3:RGV3"/>
    <mergeCell ref="RGC3:RGD3"/>
    <mergeCell ref="RGE3:RGF3"/>
    <mergeCell ref="RGG3:RGH3"/>
    <mergeCell ref="RGI3:RGJ3"/>
    <mergeCell ref="RGK3:RGL3"/>
    <mergeCell ref="RFS3:RFT3"/>
    <mergeCell ref="RFU3:RFV3"/>
    <mergeCell ref="RFW3:RFX3"/>
    <mergeCell ref="RFY3:RFZ3"/>
    <mergeCell ref="RGA3:RGB3"/>
    <mergeCell ref="RFI3:RFJ3"/>
    <mergeCell ref="RFK3:RFL3"/>
    <mergeCell ref="RFM3:RFN3"/>
    <mergeCell ref="RFO3:RFP3"/>
    <mergeCell ref="RFQ3:RFR3"/>
    <mergeCell ref="REY3:REZ3"/>
    <mergeCell ref="RFA3:RFB3"/>
    <mergeCell ref="RFC3:RFD3"/>
    <mergeCell ref="RFE3:RFF3"/>
    <mergeCell ref="RFG3:RFH3"/>
    <mergeCell ref="REO3:REP3"/>
    <mergeCell ref="REQ3:RER3"/>
    <mergeCell ref="RES3:RET3"/>
    <mergeCell ref="REU3:REV3"/>
    <mergeCell ref="REW3:REX3"/>
    <mergeCell ref="REE3:REF3"/>
    <mergeCell ref="REG3:REH3"/>
    <mergeCell ref="REI3:REJ3"/>
    <mergeCell ref="REK3:REL3"/>
    <mergeCell ref="REM3:REN3"/>
    <mergeCell ref="RDU3:RDV3"/>
    <mergeCell ref="RDW3:RDX3"/>
    <mergeCell ref="RDY3:RDZ3"/>
    <mergeCell ref="REA3:REB3"/>
    <mergeCell ref="REC3:RED3"/>
    <mergeCell ref="RDK3:RDL3"/>
    <mergeCell ref="RDM3:RDN3"/>
    <mergeCell ref="RDO3:RDP3"/>
    <mergeCell ref="RDQ3:RDR3"/>
    <mergeCell ref="RDS3:RDT3"/>
    <mergeCell ref="RDA3:RDB3"/>
    <mergeCell ref="RDC3:RDD3"/>
    <mergeCell ref="RDE3:RDF3"/>
    <mergeCell ref="RDG3:RDH3"/>
    <mergeCell ref="RDI3:RDJ3"/>
    <mergeCell ref="RCQ3:RCR3"/>
    <mergeCell ref="RCS3:RCT3"/>
    <mergeCell ref="RCU3:RCV3"/>
    <mergeCell ref="RCW3:RCX3"/>
    <mergeCell ref="RCY3:RCZ3"/>
    <mergeCell ref="RCG3:RCH3"/>
    <mergeCell ref="RCI3:RCJ3"/>
    <mergeCell ref="RCK3:RCL3"/>
    <mergeCell ref="RCM3:RCN3"/>
    <mergeCell ref="RCO3:RCP3"/>
    <mergeCell ref="RBW3:RBX3"/>
    <mergeCell ref="RBY3:RBZ3"/>
    <mergeCell ref="RCA3:RCB3"/>
    <mergeCell ref="RCC3:RCD3"/>
    <mergeCell ref="RCE3:RCF3"/>
    <mergeCell ref="RBM3:RBN3"/>
    <mergeCell ref="RBO3:RBP3"/>
    <mergeCell ref="RBQ3:RBR3"/>
    <mergeCell ref="RBS3:RBT3"/>
    <mergeCell ref="RBU3:RBV3"/>
    <mergeCell ref="RBC3:RBD3"/>
    <mergeCell ref="RBE3:RBF3"/>
    <mergeCell ref="RBG3:RBH3"/>
    <mergeCell ref="RBI3:RBJ3"/>
    <mergeCell ref="RBK3:RBL3"/>
    <mergeCell ref="RAS3:RAT3"/>
    <mergeCell ref="RAU3:RAV3"/>
    <mergeCell ref="RAW3:RAX3"/>
    <mergeCell ref="RAY3:RAZ3"/>
    <mergeCell ref="RBA3:RBB3"/>
    <mergeCell ref="RAI3:RAJ3"/>
    <mergeCell ref="RAK3:RAL3"/>
    <mergeCell ref="RAM3:RAN3"/>
    <mergeCell ref="RAO3:RAP3"/>
    <mergeCell ref="RAQ3:RAR3"/>
    <mergeCell ref="QZY3:QZZ3"/>
    <mergeCell ref="RAA3:RAB3"/>
    <mergeCell ref="RAC3:RAD3"/>
    <mergeCell ref="RAE3:RAF3"/>
    <mergeCell ref="RAG3:RAH3"/>
    <mergeCell ref="QZO3:QZP3"/>
    <mergeCell ref="QZQ3:QZR3"/>
    <mergeCell ref="QZS3:QZT3"/>
    <mergeCell ref="QZU3:QZV3"/>
    <mergeCell ref="QZW3:QZX3"/>
    <mergeCell ref="QZE3:QZF3"/>
    <mergeCell ref="QZG3:QZH3"/>
    <mergeCell ref="QZI3:QZJ3"/>
    <mergeCell ref="QZK3:QZL3"/>
    <mergeCell ref="QZM3:QZN3"/>
    <mergeCell ref="QYU3:QYV3"/>
    <mergeCell ref="QYW3:QYX3"/>
    <mergeCell ref="QYY3:QYZ3"/>
    <mergeCell ref="QZA3:QZB3"/>
    <mergeCell ref="QZC3:QZD3"/>
    <mergeCell ref="QYK3:QYL3"/>
    <mergeCell ref="QYM3:QYN3"/>
    <mergeCell ref="QYO3:QYP3"/>
    <mergeCell ref="QYQ3:QYR3"/>
    <mergeCell ref="QYS3:QYT3"/>
    <mergeCell ref="QYA3:QYB3"/>
    <mergeCell ref="QYC3:QYD3"/>
    <mergeCell ref="QYE3:QYF3"/>
    <mergeCell ref="QYG3:QYH3"/>
    <mergeCell ref="QYI3:QYJ3"/>
    <mergeCell ref="QXQ3:QXR3"/>
    <mergeCell ref="QXS3:QXT3"/>
    <mergeCell ref="QXU3:QXV3"/>
    <mergeCell ref="QXW3:QXX3"/>
    <mergeCell ref="QXY3:QXZ3"/>
    <mergeCell ref="QXG3:QXH3"/>
    <mergeCell ref="QXI3:QXJ3"/>
    <mergeCell ref="QXK3:QXL3"/>
    <mergeCell ref="QXM3:QXN3"/>
    <mergeCell ref="QXO3:QXP3"/>
    <mergeCell ref="QWW3:QWX3"/>
    <mergeCell ref="QWY3:QWZ3"/>
    <mergeCell ref="QXA3:QXB3"/>
    <mergeCell ref="QXC3:QXD3"/>
    <mergeCell ref="QXE3:QXF3"/>
    <mergeCell ref="QWM3:QWN3"/>
    <mergeCell ref="QWO3:QWP3"/>
    <mergeCell ref="QWQ3:QWR3"/>
    <mergeCell ref="QWS3:QWT3"/>
    <mergeCell ref="QWU3:QWV3"/>
    <mergeCell ref="QWC3:QWD3"/>
    <mergeCell ref="QWE3:QWF3"/>
    <mergeCell ref="QWG3:QWH3"/>
    <mergeCell ref="QWI3:QWJ3"/>
    <mergeCell ref="QWK3:QWL3"/>
    <mergeCell ref="QVS3:QVT3"/>
    <mergeCell ref="QVU3:QVV3"/>
    <mergeCell ref="QVW3:QVX3"/>
    <mergeCell ref="QVY3:QVZ3"/>
    <mergeCell ref="QWA3:QWB3"/>
    <mergeCell ref="QVI3:QVJ3"/>
    <mergeCell ref="QVK3:QVL3"/>
    <mergeCell ref="QVM3:QVN3"/>
    <mergeCell ref="QVO3:QVP3"/>
    <mergeCell ref="QVQ3:QVR3"/>
    <mergeCell ref="QUY3:QUZ3"/>
    <mergeCell ref="QVA3:QVB3"/>
    <mergeCell ref="QVC3:QVD3"/>
    <mergeCell ref="QVE3:QVF3"/>
    <mergeCell ref="QVG3:QVH3"/>
    <mergeCell ref="QUO3:QUP3"/>
    <mergeCell ref="QUQ3:QUR3"/>
    <mergeCell ref="QUS3:QUT3"/>
    <mergeCell ref="QUU3:QUV3"/>
    <mergeCell ref="QUW3:QUX3"/>
    <mergeCell ref="QUE3:QUF3"/>
    <mergeCell ref="QUG3:QUH3"/>
    <mergeCell ref="QUI3:QUJ3"/>
    <mergeCell ref="QUK3:QUL3"/>
    <mergeCell ref="QUM3:QUN3"/>
    <mergeCell ref="QTU3:QTV3"/>
    <mergeCell ref="QTW3:QTX3"/>
    <mergeCell ref="QTY3:QTZ3"/>
    <mergeCell ref="QUA3:QUB3"/>
    <mergeCell ref="QUC3:QUD3"/>
    <mergeCell ref="QTK3:QTL3"/>
    <mergeCell ref="QTM3:QTN3"/>
    <mergeCell ref="QTO3:QTP3"/>
    <mergeCell ref="QTQ3:QTR3"/>
    <mergeCell ref="QTS3:QTT3"/>
    <mergeCell ref="QTA3:QTB3"/>
    <mergeCell ref="QTC3:QTD3"/>
    <mergeCell ref="QTE3:QTF3"/>
    <mergeCell ref="QTG3:QTH3"/>
    <mergeCell ref="QTI3:QTJ3"/>
    <mergeCell ref="QSQ3:QSR3"/>
    <mergeCell ref="QSS3:QST3"/>
    <mergeCell ref="QSU3:QSV3"/>
    <mergeCell ref="QSW3:QSX3"/>
    <mergeCell ref="QSY3:QSZ3"/>
    <mergeCell ref="QSG3:QSH3"/>
    <mergeCell ref="QSI3:QSJ3"/>
    <mergeCell ref="QSK3:QSL3"/>
    <mergeCell ref="QSM3:QSN3"/>
    <mergeCell ref="QSO3:QSP3"/>
    <mergeCell ref="QRW3:QRX3"/>
    <mergeCell ref="QRY3:QRZ3"/>
    <mergeCell ref="QSA3:QSB3"/>
    <mergeCell ref="QSC3:QSD3"/>
    <mergeCell ref="QSE3:QSF3"/>
    <mergeCell ref="QRM3:QRN3"/>
    <mergeCell ref="QRO3:QRP3"/>
    <mergeCell ref="QRQ3:QRR3"/>
    <mergeCell ref="QRS3:QRT3"/>
    <mergeCell ref="QRU3:QRV3"/>
    <mergeCell ref="QRC3:QRD3"/>
    <mergeCell ref="QRE3:QRF3"/>
    <mergeCell ref="QRG3:QRH3"/>
    <mergeCell ref="QRI3:QRJ3"/>
    <mergeCell ref="QRK3:QRL3"/>
    <mergeCell ref="QQS3:QQT3"/>
    <mergeCell ref="QQU3:QQV3"/>
    <mergeCell ref="QQW3:QQX3"/>
    <mergeCell ref="QQY3:QQZ3"/>
    <mergeCell ref="QRA3:QRB3"/>
    <mergeCell ref="QQI3:QQJ3"/>
    <mergeCell ref="QQK3:QQL3"/>
    <mergeCell ref="QQM3:QQN3"/>
    <mergeCell ref="QQO3:QQP3"/>
    <mergeCell ref="QQQ3:QQR3"/>
    <mergeCell ref="QPY3:QPZ3"/>
    <mergeCell ref="QQA3:QQB3"/>
    <mergeCell ref="QQC3:QQD3"/>
    <mergeCell ref="QQE3:QQF3"/>
    <mergeCell ref="QQG3:QQH3"/>
    <mergeCell ref="QPO3:QPP3"/>
    <mergeCell ref="QPQ3:QPR3"/>
    <mergeCell ref="QPS3:QPT3"/>
    <mergeCell ref="QPU3:QPV3"/>
    <mergeCell ref="QPW3:QPX3"/>
    <mergeCell ref="QPE3:QPF3"/>
    <mergeCell ref="QPG3:QPH3"/>
    <mergeCell ref="QPI3:QPJ3"/>
    <mergeCell ref="QPK3:QPL3"/>
    <mergeCell ref="QPM3:QPN3"/>
    <mergeCell ref="QOU3:QOV3"/>
    <mergeCell ref="QOW3:QOX3"/>
    <mergeCell ref="QOY3:QOZ3"/>
    <mergeCell ref="QPA3:QPB3"/>
    <mergeCell ref="QPC3:QPD3"/>
    <mergeCell ref="QOK3:QOL3"/>
    <mergeCell ref="QOM3:QON3"/>
    <mergeCell ref="QOO3:QOP3"/>
    <mergeCell ref="QOQ3:QOR3"/>
    <mergeCell ref="QOS3:QOT3"/>
    <mergeCell ref="QOA3:QOB3"/>
    <mergeCell ref="QOC3:QOD3"/>
    <mergeCell ref="QOE3:QOF3"/>
    <mergeCell ref="QOG3:QOH3"/>
    <mergeCell ref="QOI3:QOJ3"/>
    <mergeCell ref="QNQ3:QNR3"/>
    <mergeCell ref="QNS3:QNT3"/>
    <mergeCell ref="QNU3:QNV3"/>
    <mergeCell ref="QNW3:QNX3"/>
    <mergeCell ref="QNY3:QNZ3"/>
    <mergeCell ref="QNG3:QNH3"/>
    <mergeCell ref="QNI3:QNJ3"/>
    <mergeCell ref="QNK3:QNL3"/>
    <mergeCell ref="QNM3:QNN3"/>
    <mergeCell ref="QNO3:QNP3"/>
    <mergeCell ref="QMW3:QMX3"/>
    <mergeCell ref="QMY3:QMZ3"/>
    <mergeCell ref="QNA3:QNB3"/>
    <mergeCell ref="QNC3:QND3"/>
    <mergeCell ref="QNE3:QNF3"/>
    <mergeCell ref="QMM3:QMN3"/>
    <mergeCell ref="QMO3:QMP3"/>
    <mergeCell ref="QMQ3:QMR3"/>
    <mergeCell ref="QMS3:QMT3"/>
    <mergeCell ref="QMU3:QMV3"/>
    <mergeCell ref="QMC3:QMD3"/>
    <mergeCell ref="QME3:QMF3"/>
    <mergeCell ref="QMG3:QMH3"/>
    <mergeCell ref="QMI3:QMJ3"/>
    <mergeCell ref="QMK3:QML3"/>
    <mergeCell ref="QLS3:QLT3"/>
    <mergeCell ref="QLU3:QLV3"/>
    <mergeCell ref="QLW3:QLX3"/>
    <mergeCell ref="QLY3:QLZ3"/>
    <mergeCell ref="QMA3:QMB3"/>
    <mergeCell ref="QLI3:QLJ3"/>
    <mergeCell ref="QLK3:QLL3"/>
    <mergeCell ref="QLM3:QLN3"/>
    <mergeCell ref="QLO3:QLP3"/>
    <mergeCell ref="QLQ3:QLR3"/>
    <mergeCell ref="QKY3:QKZ3"/>
    <mergeCell ref="QLA3:QLB3"/>
    <mergeCell ref="QLC3:QLD3"/>
    <mergeCell ref="QLE3:QLF3"/>
    <mergeCell ref="QLG3:QLH3"/>
    <mergeCell ref="QKO3:QKP3"/>
    <mergeCell ref="QKQ3:QKR3"/>
    <mergeCell ref="QKS3:QKT3"/>
    <mergeCell ref="QKU3:QKV3"/>
    <mergeCell ref="QKW3:QKX3"/>
    <mergeCell ref="QKE3:QKF3"/>
    <mergeCell ref="QKG3:QKH3"/>
    <mergeCell ref="QKI3:QKJ3"/>
    <mergeCell ref="QKK3:QKL3"/>
    <mergeCell ref="QKM3:QKN3"/>
    <mergeCell ref="QJU3:QJV3"/>
    <mergeCell ref="QJW3:QJX3"/>
    <mergeCell ref="QJY3:QJZ3"/>
    <mergeCell ref="QKA3:QKB3"/>
    <mergeCell ref="QKC3:QKD3"/>
    <mergeCell ref="QJK3:QJL3"/>
    <mergeCell ref="QJM3:QJN3"/>
    <mergeCell ref="QJO3:QJP3"/>
    <mergeCell ref="QJQ3:QJR3"/>
    <mergeCell ref="QJS3:QJT3"/>
    <mergeCell ref="QJA3:QJB3"/>
    <mergeCell ref="QJC3:QJD3"/>
    <mergeCell ref="QJE3:QJF3"/>
    <mergeCell ref="QJG3:QJH3"/>
    <mergeCell ref="QJI3:QJJ3"/>
    <mergeCell ref="QIQ3:QIR3"/>
    <mergeCell ref="QIS3:QIT3"/>
    <mergeCell ref="QIU3:QIV3"/>
    <mergeCell ref="QIW3:QIX3"/>
    <mergeCell ref="QIY3:QIZ3"/>
    <mergeCell ref="QIG3:QIH3"/>
    <mergeCell ref="QII3:QIJ3"/>
    <mergeCell ref="QIK3:QIL3"/>
    <mergeCell ref="QIM3:QIN3"/>
    <mergeCell ref="QIO3:QIP3"/>
    <mergeCell ref="QHW3:QHX3"/>
    <mergeCell ref="QHY3:QHZ3"/>
    <mergeCell ref="QIA3:QIB3"/>
    <mergeCell ref="QIC3:QID3"/>
    <mergeCell ref="QIE3:QIF3"/>
    <mergeCell ref="QHM3:QHN3"/>
    <mergeCell ref="QHO3:QHP3"/>
    <mergeCell ref="QHQ3:QHR3"/>
    <mergeCell ref="QHS3:QHT3"/>
    <mergeCell ref="QHU3:QHV3"/>
    <mergeCell ref="QHC3:QHD3"/>
    <mergeCell ref="QHE3:QHF3"/>
    <mergeCell ref="QHG3:QHH3"/>
    <mergeCell ref="QHI3:QHJ3"/>
    <mergeCell ref="QHK3:QHL3"/>
    <mergeCell ref="QGS3:QGT3"/>
    <mergeCell ref="QGU3:QGV3"/>
    <mergeCell ref="QGW3:QGX3"/>
    <mergeCell ref="QGY3:QGZ3"/>
    <mergeCell ref="QHA3:QHB3"/>
    <mergeCell ref="QGI3:QGJ3"/>
    <mergeCell ref="QGK3:QGL3"/>
    <mergeCell ref="QGM3:QGN3"/>
    <mergeCell ref="QGO3:QGP3"/>
    <mergeCell ref="QGQ3:QGR3"/>
    <mergeCell ref="QFY3:QFZ3"/>
    <mergeCell ref="QGA3:QGB3"/>
    <mergeCell ref="QGC3:QGD3"/>
    <mergeCell ref="QGE3:QGF3"/>
    <mergeCell ref="QGG3:QGH3"/>
    <mergeCell ref="QFO3:QFP3"/>
    <mergeCell ref="QFQ3:QFR3"/>
    <mergeCell ref="QFS3:QFT3"/>
    <mergeCell ref="QFU3:QFV3"/>
    <mergeCell ref="QFW3:QFX3"/>
    <mergeCell ref="QFE3:QFF3"/>
    <mergeCell ref="QFG3:QFH3"/>
    <mergeCell ref="QFI3:QFJ3"/>
    <mergeCell ref="QFK3:QFL3"/>
    <mergeCell ref="QFM3:QFN3"/>
    <mergeCell ref="QEU3:QEV3"/>
    <mergeCell ref="QEW3:QEX3"/>
    <mergeCell ref="QEY3:QEZ3"/>
    <mergeCell ref="QFA3:QFB3"/>
    <mergeCell ref="QFC3:QFD3"/>
    <mergeCell ref="QEK3:QEL3"/>
    <mergeCell ref="QEM3:QEN3"/>
    <mergeCell ref="QEO3:QEP3"/>
    <mergeCell ref="QEQ3:QER3"/>
    <mergeCell ref="QES3:QET3"/>
    <mergeCell ref="QEA3:QEB3"/>
    <mergeCell ref="QEC3:QED3"/>
    <mergeCell ref="QEE3:QEF3"/>
    <mergeCell ref="QEG3:QEH3"/>
    <mergeCell ref="QEI3:QEJ3"/>
    <mergeCell ref="QDQ3:QDR3"/>
    <mergeCell ref="QDS3:QDT3"/>
    <mergeCell ref="QDU3:QDV3"/>
    <mergeCell ref="QDW3:QDX3"/>
    <mergeCell ref="QDY3:QDZ3"/>
    <mergeCell ref="QDG3:QDH3"/>
    <mergeCell ref="QDI3:QDJ3"/>
    <mergeCell ref="QDK3:QDL3"/>
    <mergeCell ref="QDM3:QDN3"/>
    <mergeCell ref="QDO3:QDP3"/>
    <mergeCell ref="QCW3:QCX3"/>
    <mergeCell ref="QCY3:QCZ3"/>
    <mergeCell ref="QDA3:QDB3"/>
    <mergeCell ref="QDC3:QDD3"/>
    <mergeCell ref="QDE3:QDF3"/>
    <mergeCell ref="QCM3:QCN3"/>
    <mergeCell ref="QCO3:QCP3"/>
    <mergeCell ref="QCQ3:QCR3"/>
    <mergeCell ref="QCS3:QCT3"/>
    <mergeCell ref="QCU3:QCV3"/>
    <mergeCell ref="QCC3:QCD3"/>
    <mergeCell ref="QCE3:QCF3"/>
    <mergeCell ref="QCG3:QCH3"/>
    <mergeCell ref="QCI3:QCJ3"/>
    <mergeCell ref="QCK3:QCL3"/>
    <mergeCell ref="QBS3:QBT3"/>
    <mergeCell ref="QBU3:QBV3"/>
    <mergeCell ref="QBW3:QBX3"/>
    <mergeCell ref="QBY3:QBZ3"/>
    <mergeCell ref="QCA3:QCB3"/>
    <mergeCell ref="QBI3:QBJ3"/>
    <mergeCell ref="QBK3:QBL3"/>
    <mergeCell ref="QBM3:QBN3"/>
    <mergeCell ref="QBO3:QBP3"/>
    <mergeCell ref="QBQ3:QBR3"/>
    <mergeCell ref="QAY3:QAZ3"/>
    <mergeCell ref="QBA3:QBB3"/>
    <mergeCell ref="QBC3:QBD3"/>
    <mergeCell ref="QBE3:QBF3"/>
    <mergeCell ref="QBG3:QBH3"/>
    <mergeCell ref="QAO3:QAP3"/>
    <mergeCell ref="QAQ3:QAR3"/>
    <mergeCell ref="QAS3:QAT3"/>
    <mergeCell ref="QAU3:QAV3"/>
    <mergeCell ref="QAW3:QAX3"/>
    <mergeCell ref="QAE3:QAF3"/>
    <mergeCell ref="QAG3:QAH3"/>
    <mergeCell ref="QAI3:QAJ3"/>
    <mergeCell ref="QAK3:QAL3"/>
    <mergeCell ref="QAM3:QAN3"/>
    <mergeCell ref="PZU3:PZV3"/>
    <mergeCell ref="PZW3:PZX3"/>
    <mergeCell ref="PZY3:PZZ3"/>
    <mergeCell ref="QAA3:QAB3"/>
    <mergeCell ref="QAC3:QAD3"/>
    <mergeCell ref="PZK3:PZL3"/>
    <mergeCell ref="PZM3:PZN3"/>
    <mergeCell ref="PZO3:PZP3"/>
    <mergeCell ref="PZQ3:PZR3"/>
    <mergeCell ref="PZS3:PZT3"/>
    <mergeCell ref="PZA3:PZB3"/>
    <mergeCell ref="PZC3:PZD3"/>
    <mergeCell ref="PZE3:PZF3"/>
    <mergeCell ref="PZG3:PZH3"/>
    <mergeCell ref="PZI3:PZJ3"/>
    <mergeCell ref="PYQ3:PYR3"/>
    <mergeCell ref="PYS3:PYT3"/>
    <mergeCell ref="PYU3:PYV3"/>
    <mergeCell ref="PYW3:PYX3"/>
    <mergeCell ref="PYY3:PYZ3"/>
    <mergeCell ref="PYG3:PYH3"/>
    <mergeCell ref="PYI3:PYJ3"/>
    <mergeCell ref="PYK3:PYL3"/>
    <mergeCell ref="PYM3:PYN3"/>
    <mergeCell ref="PYO3:PYP3"/>
    <mergeCell ref="PXW3:PXX3"/>
    <mergeCell ref="PXY3:PXZ3"/>
    <mergeCell ref="PYA3:PYB3"/>
    <mergeCell ref="PYC3:PYD3"/>
    <mergeCell ref="PYE3:PYF3"/>
    <mergeCell ref="PXM3:PXN3"/>
    <mergeCell ref="PXO3:PXP3"/>
    <mergeCell ref="PXQ3:PXR3"/>
    <mergeCell ref="PXS3:PXT3"/>
    <mergeCell ref="PXU3:PXV3"/>
    <mergeCell ref="PXC3:PXD3"/>
    <mergeCell ref="PXE3:PXF3"/>
    <mergeCell ref="PXG3:PXH3"/>
    <mergeCell ref="PXI3:PXJ3"/>
    <mergeCell ref="PXK3:PXL3"/>
    <mergeCell ref="PWS3:PWT3"/>
    <mergeCell ref="PWU3:PWV3"/>
    <mergeCell ref="PWW3:PWX3"/>
    <mergeCell ref="PWY3:PWZ3"/>
    <mergeCell ref="PXA3:PXB3"/>
    <mergeCell ref="PWI3:PWJ3"/>
    <mergeCell ref="PWK3:PWL3"/>
    <mergeCell ref="PWM3:PWN3"/>
    <mergeCell ref="PWO3:PWP3"/>
    <mergeCell ref="PWQ3:PWR3"/>
    <mergeCell ref="PVY3:PVZ3"/>
    <mergeCell ref="PWA3:PWB3"/>
    <mergeCell ref="PWC3:PWD3"/>
    <mergeCell ref="PWE3:PWF3"/>
    <mergeCell ref="PWG3:PWH3"/>
    <mergeCell ref="PVO3:PVP3"/>
    <mergeCell ref="PVQ3:PVR3"/>
    <mergeCell ref="PVS3:PVT3"/>
    <mergeCell ref="PVU3:PVV3"/>
    <mergeCell ref="PVW3:PVX3"/>
    <mergeCell ref="PVE3:PVF3"/>
    <mergeCell ref="PVG3:PVH3"/>
    <mergeCell ref="PVI3:PVJ3"/>
    <mergeCell ref="PVK3:PVL3"/>
    <mergeCell ref="PVM3:PVN3"/>
    <mergeCell ref="PUU3:PUV3"/>
    <mergeCell ref="PUW3:PUX3"/>
    <mergeCell ref="PUY3:PUZ3"/>
    <mergeCell ref="PVA3:PVB3"/>
    <mergeCell ref="PVC3:PVD3"/>
    <mergeCell ref="PUK3:PUL3"/>
    <mergeCell ref="PUM3:PUN3"/>
    <mergeCell ref="PUO3:PUP3"/>
    <mergeCell ref="PUQ3:PUR3"/>
    <mergeCell ref="PUS3:PUT3"/>
    <mergeCell ref="PUA3:PUB3"/>
    <mergeCell ref="PUC3:PUD3"/>
    <mergeCell ref="PUE3:PUF3"/>
    <mergeCell ref="PUG3:PUH3"/>
    <mergeCell ref="PUI3:PUJ3"/>
    <mergeCell ref="PTQ3:PTR3"/>
    <mergeCell ref="PTS3:PTT3"/>
    <mergeCell ref="PTU3:PTV3"/>
    <mergeCell ref="PTW3:PTX3"/>
    <mergeCell ref="PTY3:PTZ3"/>
    <mergeCell ref="PTG3:PTH3"/>
    <mergeCell ref="PTI3:PTJ3"/>
    <mergeCell ref="PTK3:PTL3"/>
    <mergeCell ref="PTM3:PTN3"/>
    <mergeCell ref="PTO3:PTP3"/>
    <mergeCell ref="PSW3:PSX3"/>
    <mergeCell ref="PSY3:PSZ3"/>
    <mergeCell ref="PTA3:PTB3"/>
    <mergeCell ref="PTC3:PTD3"/>
    <mergeCell ref="PTE3:PTF3"/>
    <mergeCell ref="PSM3:PSN3"/>
    <mergeCell ref="PSO3:PSP3"/>
    <mergeCell ref="PSQ3:PSR3"/>
    <mergeCell ref="PSS3:PST3"/>
    <mergeCell ref="PSU3:PSV3"/>
    <mergeCell ref="PSC3:PSD3"/>
    <mergeCell ref="PSE3:PSF3"/>
    <mergeCell ref="PSG3:PSH3"/>
    <mergeCell ref="PSI3:PSJ3"/>
    <mergeCell ref="PSK3:PSL3"/>
    <mergeCell ref="PRS3:PRT3"/>
    <mergeCell ref="PRU3:PRV3"/>
    <mergeCell ref="PRW3:PRX3"/>
    <mergeCell ref="PRY3:PRZ3"/>
    <mergeCell ref="PSA3:PSB3"/>
    <mergeCell ref="PRI3:PRJ3"/>
    <mergeCell ref="PRK3:PRL3"/>
    <mergeCell ref="PRM3:PRN3"/>
    <mergeCell ref="PRO3:PRP3"/>
    <mergeCell ref="PRQ3:PRR3"/>
    <mergeCell ref="PQY3:PQZ3"/>
    <mergeCell ref="PRA3:PRB3"/>
    <mergeCell ref="PRC3:PRD3"/>
    <mergeCell ref="PRE3:PRF3"/>
    <mergeCell ref="PRG3:PRH3"/>
    <mergeCell ref="PQO3:PQP3"/>
    <mergeCell ref="PQQ3:PQR3"/>
    <mergeCell ref="PQS3:PQT3"/>
    <mergeCell ref="PQU3:PQV3"/>
    <mergeCell ref="PQW3:PQX3"/>
    <mergeCell ref="PQE3:PQF3"/>
    <mergeCell ref="PQG3:PQH3"/>
    <mergeCell ref="PQI3:PQJ3"/>
    <mergeCell ref="PQK3:PQL3"/>
    <mergeCell ref="PQM3:PQN3"/>
    <mergeCell ref="PPU3:PPV3"/>
    <mergeCell ref="PPW3:PPX3"/>
    <mergeCell ref="PPY3:PPZ3"/>
    <mergeCell ref="PQA3:PQB3"/>
    <mergeCell ref="PQC3:PQD3"/>
    <mergeCell ref="PPK3:PPL3"/>
    <mergeCell ref="PPM3:PPN3"/>
    <mergeCell ref="PPO3:PPP3"/>
    <mergeCell ref="PPQ3:PPR3"/>
    <mergeCell ref="PPS3:PPT3"/>
    <mergeCell ref="PPA3:PPB3"/>
    <mergeCell ref="PPC3:PPD3"/>
    <mergeCell ref="PPE3:PPF3"/>
    <mergeCell ref="PPG3:PPH3"/>
    <mergeCell ref="PPI3:PPJ3"/>
    <mergeCell ref="POQ3:POR3"/>
    <mergeCell ref="POS3:POT3"/>
    <mergeCell ref="POU3:POV3"/>
    <mergeCell ref="POW3:POX3"/>
    <mergeCell ref="POY3:POZ3"/>
    <mergeCell ref="POG3:POH3"/>
    <mergeCell ref="POI3:POJ3"/>
    <mergeCell ref="POK3:POL3"/>
    <mergeCell ref="POM3:PON3"/>
    <mergeCell ref="POO3:POP3"/>
    <mergeCell ref="PNW3:PNX3"/>
    <mergeCell ref="PNY3:PNZ3"/>
    <mergeCell ref="POA3:POB3"/>
    <mergeCell ref="POC3:POD3"/>
    <mergeCell ref="POE3:POF3"/>
    <mergeCell ref="PNM3:PNN3"/>
    <mergeCell ref="PNO3:PNP3"/>
    <mergeCell ref="PNQ3:PNR3"/>
    <mergeCell ref="PNS3:PNT3"/>
    <mergeCell ref="PNU3:PNV3"/>
    <mergeCell ref="PNC3:PND3"/>
    <mergeCell ref="PNE3:PNF3"/>
    <mergeCell ref="PNG3:PNH3"/>
    <mergeCell ref="PNI3:PNJ3"/>
    <mergeCell ref="PNK3:PNL3"/>
    <mergeCell ref="PMS3:PMT3"/>
    <mergeCell ref="PMU3:PMV3"/>
    <mergeCell ref="PMW3:PMX3"/>
    <mergeCell ref="PMY3:PMZ3"/>
    <mergeCell ref="PNA3:PNB3"/>
    <mergeCell ref="PMI3:PMJ3"/>
    <mergeCell ref="PMK3:PML3"/>
    <mergeCell ref="PMM3:PMN3"/>
    <mergeCell ref="PMO3:PMP3"/>
    <mergeCell ref="PMQ3:PMR3"/>
    <mergeCell ref="PLY3:PLZ3"/>
    <mergeCell ref="PMA3:PMB3"/>
    <mergeCell ref="PMC3:PMD3"/>
    <mergeCell ref="PME3:PMF3"/>
    <mergeCell ref="PMG3:PMH3"/>
    <mergeCell ref="PLO3:PLP3"/>
    <mergeCell ref="PLQ3:PLR3"/>
    <mergeCell ref="PLS3:PLT3"/>
    <mergeCell ref="PLU3:PLV3"/>
    <mergeCell ref="PLW3:PLX3"/>
    <mergeCell ref="PLE3:PLF3"/>
    <mergeCell ref="PLG3:PLH3"/>
    <mergeCell ref="PLI3:PLJ3"/>
    <mergeCell ref="PLK3:PLL3"/>
    <mergeCell ref="PLM3:PLN3"/>
    <mergeCell ref="PKU3:PKV3"/>
    <mergeCell ref="PKW3:PKX3"/>
    <mergeCell ref="PKY3:PKZ3"/>
    <mergeCell ref="PLA3:PLB3"/>
    <mergeCell ref="PLC3:PLD3"/>
    <mergeCell ref="PKK3:PKL3"/>
    <mergeCell ref="PKM3:PKN3"/>
    <mergeCell ref="PKO3:PKP3"/>
    <mergeCell ref="PKQ3:PKR3"/>
    <mergeCell ref="PKS3:PKT3"/>
    <mergeCell ref="PKA3:PKB3"/>
    <mergeCell ref="PKC3:PKD3"/>
    <mergeCell ref="PKE3:PKF3"/>
    <mergeCell ref="PKG3:PKH3"/>
    <mergeCell ref="PKI3:PKJ3"/>
    <mergeCell ref="PJQ3:PJR3"/>
    <mergeCell ref="PJS3:PJT3"/>
    <mergeCell ref="PJU3:PJV3"/>
    <mergeCell ref="PJW3:PJX3"/>
    <mergeCell ref="PJY3:PJZ3"/>
    <mergeCell ref="PJG3:PJH3"/>
    <mergeCell ref="PJI3:PJJ3"/>
    <mergeCell ref="PJK3:PJL3"/>
    <mergeCell ref="PJM3:PJN3"/>
    <mergeCell ref="PJO3:PJP3"/>
    <mergeCell ref="PIW3:PIX3"/>
    <mergeCell ref="PIY3:PIZ3"/>
    <mergeCell ref="PJA3:PJB3"/>
    <mergeCell ref="PJC3:PJD3"/>
    <mergeCell ref="PJE3:PJF3"/>
    <mergeCell ref="PIM3:PIN3"/>
    <mergeCell ref="PIO3:PIP3"/>
    <mergeCell ref="PIQ3:PIR3"/>
    <mergeCell ref="PIS3:PIT3"/>
    <mergeCell ref="PIU3:PIV3"/>
    <mergeCell ref="PIC3:PID3"/>
    <mergeCell ref="PIE3:PIF3"/>
    <mergeCell ref="PIG3:PIH3"/>
    <mergeCell ref="PII3:PIJ3"/>
    <mergeCell ref="PIK3:PIL3"/>
    <mergeCell ref="PHS3:PHT3"/>
    <mergeCell ref="PHU3:PHV3"/>
    <mergeCell ref="PHW3:PHX3"/>
    <mergeCell ref="PHY3:PHZ3"/>
    <mergeCell ref="PIA3:PIB3"/>
    <mergeCell ref="PHI3:PHJ3"/>
    <mergeCell ref="PHK3:PHL3"/>
    <mergeCell ref="PHM3:PHN3"/>
    <mergeCell ref="PHO3:PHP3"/>
    <mergeCell ref="PHQ3:PHR3"/>
    <mergeCell ref="PGY3:PGZ3"/>
    <mergeCell ref="PHA3:PHB3"/>
    <mergeCell ref="PHC3:PHD3"/>
    <mergeCell ref="PHE3:PHF3"/>
    <mergeCell ref="PHG3:PHH3"/>
    <mergeCell ref="PGO3:PGP3"/>
    <mergeCell ref="PGQ3:PGR3"/>
    <mergeCell ref="PGS3:PGT3"/>
    <mergeCell ref="PGU3:PGV3"/>
    <mergeCell ref="PGW3:PGX3"/>
    <mergeCell ref="PGE3:PGF3"/>
    <mergeCell ref="PGG3:PGH3"/>
    <mergeCell ref="PGI3:PGJ3"/>
    <mergeCell ref="PGK3:PGL3"/>
    <mergeCell ref="PGM3:PGN3"/>
    <mergeCell ref="PFU3:PFV3"/>
    <mergeCell ref="PFW3:PFX3"/>
    <mergeCell ref="PFY3:PFZ3"/>
    <mergeCell ref="PGA3:PGB3"/>
    <mergeCell ref="PGC3:PGD3"/>
    <mergeCell ref="PFK3:PFL3"/>
    <mergeCell ref="PFM3:PFN3"/>
    <mergeCell ref="PFO3:PFP3"/>
    <mergeCell ref="PFQ3:PFR3"/>
    <mergeCell ref="PFS3:PFT3"/>
    <mergeCell ref="PFA3:PFB3"/>
    <mergeCell ref="PFC3:PFD3"/>
    <mergeCell ref="PFE3:PFF3"/>
    <mergeCell ref="PFG3:PFH3"/>
    <mergeCell ref="PFI3:PFJ3"/>
    <mergeCell ref="PEQ3:PER3"/>
    <mergeCell ref="PES3:PET3"/>
    <mergeCell ref="PEU3:PEV3"/>
    <mergeCell ref="PEW3:PEX3"/>
    <mergeCell ref="PEY3:PEZ3"/>
    <mergeCell ref="PEG3:PEH3"/>
    <mergeCell ref="PEI3:PEJ3"/>
    <mergeCell ref="PEK3:PEL3"/>
    <mergeCell ref="PEM3:PEN3"/>
    <mergeCell ref="PEO3:PEP3"/>
    <mergeCell ref="PDW3:PDX3"/>
    <mergeCell ref="PDY3:PDZ3"/>
    <mergeCell ref="PEA3:PEB3"/>
    <mergeCell ref="PEC3:PED3"/>
    <mergeCell ref="PEE3:PEF3"/>
    <mergeCell ref="PDM3:PDN3"/>
    <mergeCell ref="PDO3:PDP3"/>
    <mergeCell ref="PDQ3:PDR3"/>
    <mergeCell ref="PDS3:PDT3"/>
    <mergeCell ref="PDU3:PDV3"/>
    <mergeCell ref="PDC3:PDD3"/>
    <mergeCell ref="PDE3:PDF3"/>
    <mergeCell ref="PDG3:PDH3"/>
    <mergeCell ref="PDI3:PDJ3"/>
    <mergeCell ref="PDK3:PDL3"/>
    <mergeCell ref="PCS3:PCT3"/>
    <mergeCell ref="PCU3:PCV3"/>
    <mergeCell ref="PCW3:PCX3"/>
    <mergeCell ref="PCY3:PCZ3"/>
    <mergeCell ref="PDA3:PDB3"/>
    <mergeCell ref="PCI3:PCJ3"/>
    <mergeCell ref="PCK3:PCL3"/>
    <mergeCell ref="PCM3:PCN3"/>
    <mergeCell ref="PCO3:PCP3"/>
    <mergeCell ref="PCQ3:PCR3"/>
    <mergeCell ref="PBY3:PBZ3"/>
    <mergeCell ref="PCA3:PCB3"/>
    <mergeCell ref="PCC3:PCD3"/>
    <mergeCell ref="PCE3:PCF3"/>
    <mergeCell ref="PCG3:PCH3"/>
    <mergeCell ref="PBO3:PBP3"/>
    <mergeCell ref="PBQ3:PBR3"/>
    <mergeCell ref="PBS3:PBT3"/>
    <mergeCell ref="PBU3:PBV3"/>
    <mergeCell ref="PBW3:PBX3"/>
    <mergeCell ref="PBE3:PBF3"/>
    <mergeCell ref="PBG3:PBH3"/>
    <mergeCell ref="PBI3:PBJ3"/>
    <mergeCell ref="PBK3:PBL3"/>
    <mergeCell ref="PBM3:PBN3"/>
    <mergeCell ref="PAU3:PAV3"/>
    <mergeCell ref="PAW3:PAX3"/>
    <mergeCell ref="PAY3:PAZ3"/>
    <mergeCell ref="PBA3:PBB3"/>
    <mergeCell ref="PBC3:PBD3"/>
    <mergeCell ref="PAK3:PAL3"/>
    <mergeCell ref="PAM3:PAN3"/>
    <mergeCell ref="PAO3:PAP3"/>
    <mergeCell ref="PAQ3:PAR3"/>
    <mergeCell ref="PAS3:PAT3"/>
    <mergeCell ref="PAA3:PAB3"/>
    <mergeCell ref="PAC3:PAD3"/>
    <mergeCell ref="PAE3:PAF3"/>
    <mergeCell ref="PAG3:PAH3"/>
    <mergeCell ref="PAI3:PAJ3"/>
    <mergeCell ref="OZQ3:OZR3"/>
    <mergeCell ref="OZS3:OZT3"/>
    <mergeCell ref="OZU3:OZV3"/>
    <mergeCell ref="OZW3:OZX3"/>
    <mergeCell ref="OZY3:OZZ3"/>
    <mergeCell ref="OZG3:OZH3"/>
    <mergeCell ref="OZI3:OZJ3"/>
    <mergeCell ref="OZK3:OZL3"/>
    <mergeCell ref="OZM3:OZN3"/>
    <mergeCell ref="OZO3:OZP3"/>
    <mergeCell ref="OYW3:OYX3"/>
    <mergeCell ref="OYY3:OYZ3"/>
    <mergeCell ref="OZA3:OZB3"/>
    <mergeCell ref="OZC3:OZD3"/>
    <mergeCell ref="OZE3:OZF3"/>
    <mergeCell ref="OYM3:OYN3"/>
    <mergeCell ref="OYO3:OYP3"/>
    <mergeCell ref="OYQ3:OYR3"/>
    <mergeCell ref="OYS3:OYT3"/>
    <mergeCell ref="OYU3:OYV3"/>
    <mergeCell ref="OYC3:OYD3"/>
    <mergeCell ref="OYE3:OYF3"/>
    <mergeCell ref="OYG3:OYH3"/>
    <mergeCell ref="OYI3:OYJ3"/>
    <mergeCell ref="OYK3:OYL3"/>
    <mergeCell ref="OXS3:OXT3"/>
    <mergeCell ref="OXU3:OXV3"/>
    <mergeCell ref="OXW3:OXX3"/>
    <mergeCell ref="OXY3:OXZ3"/>
    <mergeCell ref="OYA3:OYB3"/>
    <mergeCell ref="OXI3:OXJ3"/>
    <mergeCell ref="OXK3:OXL3"/>
    <mergeCell ref="OXM3:OXN3"/>
    <mergeCell ref="OXO3:OXP3"/>
    <mergeCell ref="OXQ3:OXR3"/>
    <mergeCell ref="OWY3:OWZ3"/>
    <mergeCell ref="OXA3:OXB3"/>
    <mergeCell ref="OXC3:OXD3"/>
    <mergeCell ref="OXE3:OXF3"/>
    <mergeCell ref="OXG3:OXH3"/>
    <mergeCell ref="OWO3:OWP3"/>
    <mergeCell ref="OWQ3:OWR3"/>
    <mergeCell ref="OWS3:OWT3"/>
    <mergeCell ref="OWU3:OWV3"/>
    <mergeCell ref="OWW3:OWX3"/>
    <mergeCell ref="OWE3:OWF3"/>
    <mergeCell ref="OWG3:OWH3"/>
    <mergeCell ref="OWI3:OWJ3"/>
    <mergeCell ref="OWK3:OWL3"/>
    <mergeCell ref="OWM3:OWN3"/>
    <mergeCell ref="OVU3:OVV3"/>
    <mergeCell ref="OVW3:OVX3"/>
    <mergeCell ref="OVY3:OVZ3"/>
    <mergeCell ref="OWA3:OWB3"/>
    <mergeCell ref="OWC3:OWD3"/>
    <mergeCell ref="OVK3:OVL3"/>
    <mergeCell ref="OVM3:OVN3"/>
    <mergeCell ref="OVO3:OVP3"/>
    <mergeCell ref="OVQ3:OVR3"/>
    <mergeCell ref="OVS3:OVT3"/>
    <mergeCell ref="OVA3:OVB3"/>
    <mergeCell ref="OVC3:OVD3"/>
    <mergeCell ref="OVE3:OVF3"/>
    <mergeCell ref="OVG3:OVH3"/>
    <mergeCell ref="OVI3:OVJ3"/>
    <mergeCell ref="OUQ3:OUR3"/>
    <mergeCell ref="OUS3:OUT3"/>
    <mergeCell ref="OUU3:OUV3"/>
    <mergeCell ref="OUW3:OUX3"/>
    <mergeCell ref="OUY3:OUZ3"/>
    <mergeCell ref="OUG3:OUH3"/>
    <mergeCell ref="OUI3:OUJ3"/>
    <mergeCell ref="OUK3:OUL3"/>
    <mergeCell ref="OUM3:OUN3"/>
    <mergeCell ref="OUO3:OUP3"/>
    <mergeCell ref="OTW3:OTX3"/>
    <mergeCell ref="OTY3:OTZ3"/>
    <mergeCell ref="OUA3:OUB3"/>
    <mergeCell ref="OUC3:OUD3"/>
    <mergeCell ref="OUE3:OUF3"/>
    <mergeCell ref="OTM3:OTN3"/>
    <mergeCell ref="OTO3:OTP3"/>
    <mergeCell ref="OTQ3:OTR3"/>
    <mergeCell ref="OTS3:OTT3"/>
    <mergeCell ref="OTU3:OTV3"/>
    <mergeCell ref="OTC3:OTD3"/>
    <mergeCell ref="OTE3:OTF3"/>
    <mergeCell ref="OTG3:OTH3"/>
    <mergeCell ref="OTI3:OTJ3"/>
    <mergeCell ref="OTK3:OTL3"/>
    <mergeCell ref="OSS3:OST3"/>
    <mergeCell ref="OSU3:OSV3"/>
    <mergeCell ref="OSW3:OSX3"/>
    <mergeCell ref="OSY3:OSZ3"/>
    <mergeCell ref="OTA3:OTB3"/>
    <mergeCell ref="OSI3:OSJ3"/>
    <mergeCell ref="OSK3:OSL3"/>
    <mergeCell ref="OSM3:OSN3"/>
    <mergeCell ref="OSO3:OSP3"/>
    <mergeCell ref="OSQ3:OSR3"/>
    <mergeCell ref="ORY3:ORZ3"/>
    <mergeCell ref="OSA3:OSB3"/>
    <mergeCell ref="OSC3:OSD3"/>
    <mergeCell ref="OSE3:OSF3"/>
    <mergeCell ref="OSG3:OSH3"/>
    <mergeCell ref="ORO3:ORP3"/>
    <mergeCell ref="ORQ3:ORR3"/>
    <mergeCell ref="ORS3:ORT3"/>
    <mergeCell ref="ORU3:ORV3"/>
    <mergeCell ref="ORW3:ORX3"/>
    <mergeCell ref="ORE3:ORF3"/>
    <mergeCell ref="ORG3:ORH3"/>
    <mergeCell ref="ORI3:ORJ3"/>
    <mergeCell ref="ORK3:ORL3"/>
    <mergeCell ref="ORM3:ORN3"/>
    <mergeCell ref="OQU3:OQV3"/>
    <mergeCell ref="OQW3:OQX3"/>
    <mergeCell ref="OQY3:OQZ3"/>
    <mergeCell ref="ORA3:ORB3"/>
    <mergeCell ref="ORC3:ORD3"/>
    <mergeCell ref="OQK3:OQL3"/>
    <mergeCell ref="OQM3:OQN3"/>
    <mergeCell ref="OQO3:OQP3"/>
    <mergeCell ref="OQQ3:OQR3"/>
    <mergeCell ref="OQS3:OQT3"/>
    <mergeCell ref="OQA3:OQB3"/>
    <mergeCell ref="OQC3:OQD3"/>
    <mergeCell ref="OQE3:OQF3"/>
    <mergeCell ref="OQG3:OQH3"/>
    <mergeCell ref="OQI3:OQJ3"/>
    <mergeCell ref="OPQ3:OPR3"/>
    <mergeCell ref="OPS3:OPT3"/>
    <mergeCell ref="OPU3:OPV3"/>
    <mergeCell ref="OPW3:OPX3"/>
    <mergeCell ref="OPY3:OPZ3"/>
    <mergeCell ref="OPG3:OPH3"/>
    <mergeCell ref="OPI3:OPJ3"/>
    <mergeCell ref="OPK3:OPL3"/>
    <mergeCell ref="OPM3:OPN3"/>
    <mergeCell ref="OPO3:OPP3"/>
    <mergeCell ref="OOW3:OOX3"/>
    <mergeCell ref="OOY3:OOZ3"/>
    <mergeCell ref="OPA3:OPB3"/>
    <mergeCell ref="OPC3:OPD3"/>
    <mergeCell ref="OPE3:OPF3"/>
    <mergeCell ref="OOM3:OON3"/>
    <mergeCell ref="OOO3:OOP3"/>
    <mergeCell ref="OOQ3:OOR3"/>
    <mergeCell ref="OOS3:OOT3"/>
    <mergeCell ref="OOU3:OOV3"/>
    <mergeCell ref="OOC3:OOD3"/>
    <mergeCell ref="OOE3:OOF3"/>
    <mergeCell ref="OOG3:OOH3"/>
    <mergeCell ref="OOI3:OOJ3"/>
    <mergeCell ref="OOK3:OOL3"/>
    <mergeCell ref="ONS3:ONT3"/>
    <mergeCell ref="ONU3:ONV3"/>
    <mergeCell ref="ONW3:ONX3"/>
    <mergeCell ref="ONY3:ONZ3"/>
    <mergeCell ref="OOA3:OOB3"/>
    <mergeCell ref="ONI3:ONJ3"/>
    <mergeCell ref="ONK3:ONL3"/>
    <mergeCell ref="ONM3:ONN3"/>
    <mergeCell ref="ONO3:ONP3"/>
    <mergeCell ref="ONQ3:ONR3"/>
    <mergeCell ref="OMY3:OMZ3"/>
    <mergeCell ref="ONA3:ONB3"/>
    <mergeCell ref="ONC3:OND3"/>
    <mergeCell ref="ONE3:ONF3"/>
    <mergeCell ref="ONG3:ONH3"/>
    <mergeCell ref="OMO3:OMP3"/>
    <mergeCell ref="OMQ3:OMR3"/>
    <mergeCell ref="OMS3:OMT3"/>
    <mergeCell ref="OMU3:OMV3"/>
    <mergeCell ref="OMW3:OMX3"/>
    <mergeCell ref="OME3:OMF3"/>
    <mergeCell ref="OMG3:OMH3"/>
    <mergeCell ref="OMI3:OMJ3"/>
    <mergeCell ref="OMK3:OML3"/>
    <mergeCell ref="OMM3:OMN3"/>
    <mergeCell ref="OLU3:OLV3"/>
    <mergeCell ref="OLW3:OLX3"/>
    <mergeCell ref="OLY3:OLZ3"/>
    <mergeCell ref="OMA3:OMB3"/>
    <mergeCell ref="OMC3:OMD3"/>
    <mergeCell ref="OLK3:OLL3"/>
    <mergeCell ref="OLM3:OLN3"/>
    <mergeCell ref="OLO3:OLP3"/>
    <mergeCell ref="OLQ3:OLR3"/>
    <mergeCell ref="OLS3:OLT3"/>
    <mergeCell ref="OLA3:OLB3"/>
    <mergeCell ref="OLC3:OLD3"/>
    <mergeCell ref="OLE3:OLF3"/>
    <mergeCell ref="OLG3:OLH3"/>
    <mergeCell ref="OLI3:OLJ3"/>
    <mergeCell ref="OKQ3:OKR3"/>
    <mergeCell ref="OKS3:OKT3"/>
    <mergeCell ref="OKU3:OKV3"/>
    <mergeCell ref="OKW3:OKX3"/>
    <mergeCell ref="OKY3:OKZ3"/>
    <mergeCell ref="OKG3:OKH3"/>
    <mergeCell ref="OKI3:OKJ3"/>
    <mergeCell ref="OKK3:OKL3"/>
    <mergeCell ref="OKM3:OKN3"/>
    <mergeCell ref="OKO3:OKP3"/>
    <mergeCell ref="OJW3:OJX3"/>
    <mergeCell ref="OJY3:OJZ3"/>
    <mergeCell ref="OKA3:OKB3"/>
    <mergeCell ref="OKC3:OKD3"/>
    <mergeCell ref="OKE3:OKF3"/>
    <mergeCell ref="OJM3:OJN3"/>
    <mergeCell ref="OJO3:OJP3"/>
    <mergeCell ref="OJQ3:OJR3"/>
    <mergeCell ref="OJS3:OJT3"/>
    <mergeCell ref="OJU3:OJV3"/>
    <mergeCell ref="OJC3:OJD3"/>
    <mergeCell ref="OJE3:OJF3"/>
    <mergeCell ref="OJG3:OJH3"/>
    <mergeCell ref="OJI3:OJJ3"/>
    <mergeCell ref="OJK3:OJL3"/>
    <mergeCell ref="OIS3:OIT3"/>
    <mergeCell ref="OIU3:OIV3"/>
    <mergeCell ref="OIW3:OIX3"/>
    <mergeCell ref="OIY3:OIZ3"/>
    <mergeCell ref="OJA3:OJB3"/>
    <mergeCell ref="OII3:OIJ3"/>
    <mergeCell ref="OIK3:OIL3"/>
    <mergeCell ref="OIM3:OIN3"/>
    <mergeCell ref="OIO3:OIP3"/>
    <mergeCell ref="OIQ3:OIR3"/>
    <mergeCell ref="OHY3:OHZ3"/>
    <mergeCell ref="OIA3:OIB3"/>
    <mergeCell ref="OIC3:OID3"/>
    <mergeCell ref="OIE3:OIF3"/>
    <mergeCell ref="OIG3:OIH3"/>
    <mergeCell ref="OHO3:OHP3"/>
    <mergeCell ref="OHQ3:OHR3"/>
    <mergeCell ref="OHS3:OHT3"/>
    <mergeCell ref="OHU3:OHV3"/>
    <mergeCell ref="OHW3:OHX3"/>
    <mergeCell ref="OHE3:OHF3"/>
    <mergeCell ref="OHG3:OHH3"/>
    <mergeCell ref="OHI3:OHJ3"/>
    <mergeCell ref="OHK3:OHL3"/>
    <mergeCell ref="OHM3:OHN3"/>
    <mergeCell ref="OGU3:OGV3"/>
    <mergeCell ref="OGW3:OGX3"/>
    <mergeCell ref="OGY3:OGZ3"/>
    <mergeCell ref="OHA3:OHB3"/>
    <mergeCell ref="OHC3:OHD3"/>
    <mergeCell ref="OGK3:OGL3"/>
    <mergeCell ref="OGM3:OGN3"/>
    <mergeCell ref="OGO3:OGP3"/>
    <mergeCell ref="OGQ3:OGR3"/>
    <mergeCell ref="OGS3:OGT3"/>
    <mergeCell ref="OGA3:OGB3"/>
    <mergeCell ref="OGC3:OGD3"/>
    <mergeCell ref="OGE3:OGF3"/>
    <mergeCell ref="OGG3:OGH3"/>
    <mergeCell ref="OGI3:OGJ3"/>
    <mergeCell ref="OFQ3:OFR3"/>
    <mergeCell ref="OFS3:OFT3"/>
    <mergeCell ref="OFU3:OFV3"/>
    <mergeCell ref="OFW3:OFX3"/>
    <mergeCell ref="OFY3:OFZ3"/>
    <mergeCell ref="OFG3:OFH3"/>
    <mergeCell ref="OFI3:OFJ3"/>
    <mergeCell ref="OFK3:OFL3"/>
    <mergeCell ref="OFM3:OFN3"/>
    <mergeCell ref="OFO3:OFP3"/>
    <mergeCell ref="OEW3:OEX3"/>
    <mergeCell ref="OEY3:OEZ3"/>
    <mergeCell ref="OFA3:OFB3"/>
    <mergeCell ref="OFC3:OFD3"/>
    <mergeCell ref="OFE3:OFF3"/>
    <mergeCell ref="OEM3:OEN3"/>
    <mergeCell ref="OEO3:OEP3"/>
    <mergeCell ref="OEQ3:OER3"/>
    <mergeCell ref="OES3:OET3"/>
    <mergeCell ref="OEU3:OEV3"/>
    <mergeCell ref="OEC3:OED3"/>
    <mergeCell ref="OEE3:OEF3"/>
    <mergeCell ref="OEG3:OEH3"/>
    <mergeCell ref="OEI3:OEJ3"/>
    <mergeCell ref="OEK3:OEL3"/>
    <mergeCell ref="ODS3:ODT3"/>
    <mergeCell ref="ODU3:ODV3"/>
    <mergeCell ref="ODW3:ODX3"/>
    <mergeCell ref="ODY3:ODZ3"/>
    <mergeCell ref="OEA3:OEB3"/>
    <mergeCell ref="ODI3:ODJ3"/>
    <mergeCell ref="ODK3:ODL3"/>
    <mergeCell ref="ODM3:ODN3"/>
    <mergeCell ref="ODO3:ODP3"/>
    <mergeCell ref="ODQ3:ODR3"/>
    <mergeCell ref="OCY3:OCZ3"/>
    <mergeCell ref="ODA3:ODB3"/>
    <mergeCell ref="ODC3:ODD3"/>
    <mergeCell ref="ODE3:ODF3"/>
    <mergeCell ref="ODG3:ODH3"/>
    <mergeCell ref="OCO3:OCP3"/>
    <mergeCell ref="OCQ3:OCR3"/>
    <mergeCell ref="OCS3:OCT3"/>
    <mergeCell ref="OCU3:OCV3"/>
    <mergeCell ref="OCW3:OCX3"/>
    <mergeCell ref="OCE3:OCF3"/>
    <mergeCell ref="OCG3:OCH3"/>
    <mergeCell ref="OCI3:OCJ3"/>
    <mergeCell ref="OCK3:OCL3"/>
    <mergeCell ref="OCM3:OCN3"/>
    <mergeCell ref="OBU3:OBV3"/>
    <mergeCell ref="OBW3:OBX3"/>
    <mergeCell ref="OBY3:OBZ3"/>
    <mergeCell ref="OCA3:OCB3"/>
    <mergeCell ref="OCC3:OCD3"/>
    <mergeCell ref="OBK3:OBL3"/>
    <mergeCell ref="OBM3:OBN3"/>
    <mergeCell ref="OBO3:OBP3"/>
    <mergeCell ref="OBQ3:OBR3"/>
    <mergeCell ref="OBS3:OBT3"/>
    <mergeCell ref="OBA3:OBB3"/>
    <mergeCell ref="OBC3:OBD3"/>
    <mergeCell ref="OBE3:OBF3"/>
    <mergeCell ref="OBG3:OBH3"/>
    <mergeCell ref="OBI3:OBJ3"/>
    <mergeCell ref="OAQ3:OAR3"/>
    <mergeCell ref="OAS3:OAT3"/>
    <mergeCell ref="OAU3:OAV3"/>
    <mergeCell ref="OAW3:OAX3"/>
    <mergeCell ref="OAY3:OAZ3"/>
    <mergeCell ref="OAG3:OAH3"/>
    <mergeCell ref="OAI3:OAJ3"/>
    <mergeCell ref="OAK3:OAL3"/>
    <mergeCell ref="OAM3:OAN3"/>
    <mergeCell ref="OAO3:OAP3"/>
    <mergeCell ref="NZW3:NZX3"/>
    <mergeCell ref="NZY3:NZZ3"/>
    <mergeCell ref="OAA3:OAB3"/>
    <mergeCell ref="OAC3:OAD3"/>
    <mergeCell ref="OAE3:OAF3"/>
    <mergeCell ref="NZM3:NZN3"/>
    <mergeCell ref="NZO3:NZP3"/>
    <mergeCell ref="NZQ3:NZR3"/>
    <mergeCell ref="NZS3:NZT3"/>
    <mergeCell ref="NZU3:NZV3"/>
    <mergeCell ref="NZC3:NZD3"/>
    <mergeCell ref="NZE3:NZF3"/>
    <mergeCell ref="NZG3:NZH3"/>
    <mergeCell ref="NZI3:NZJ3"/>
    <mergeCell ref="NZK3:NZL3"/>
    <mergeCell ref="NYS3:NYT3"/>
    <mergeCell ref="NYU3:NYV3"/>
    <mergeCell ref="NYW3:NYX3"/>
    <mergeCell ref="NYY3:NYZ3"/>
    <mergeCell ref="NZA3:NZB3"/>
    <mergeCell ref="NYI3:NYJ3"/>
    <mergeCell ref="NYK3:NYL3"/>
    <mergeCell ref="NYM3:NYN3"/>
    <mergeCell ref="NYO3:NYP3"/>
    <mergeCell ref="NYQ3:NYR3"/>
    <mergeCell ref="NXY3:NXZ3"/>
    <mergeCell ref="NYA3:NYB3"/>
    <mergeCell ref="NYC3:NYD3"/>
    <mergeCell ref="NYE3:NYF3"/>
    <mergeCell ref="NYG3:NYH3"/>
    <mergeCell ref="NXO3:NXP3"/>
    <mergeCell ref="NXQ3:NXR3"/>
    <mergeCell ref="NXS3:NXT3"/>
    <mergeCell ref="NXU3:NXV3"/>
    <mergeCell ref="NXW3:NXX3"/>
    <mergeCell ref="NXE3:NXF3"/>
    <mergeCell ref="NXG3:NXH3"/>
    <mergeCell ref="NXI3:NXJ3"/>
    <mergeCell ref="NXK3:NXL3"/>
    <mergeCell ref="NXM3:NXN3"/>
    <mergeCell ref="NWU3:NWV3"/>
    <mergeCell ref="NWW3:NWX3"/>
    <mergeCell ref="NWY3:NWZ3"/>
    <mergeCell ref="NXA3:NXB3"/>
    <mergeCell ref="NXC3:NXD3"/>
    <mergeCell ref="NWK3:NWL3"/>
    <mergeCell ref="NWM3:NWN3"/>
    <mergeCell ref="NWO3:NWP3"/>
    <mergeCell ref="NWQ3:NWR3"/>
    <mergeCell ref="NWS3:NWT3"/>
    <mergeCell ref="NWA3:NWB3"/>
    <mergeCell ref="NWC3:NWD3"/>
    <mergeCell ref="NWE3:NWF3"/>
    <mergeCell ref="NWG3:NWH3"/>
    <mergeCell ref="NWI3:NWJ3"/>
    <mergeCell ref="NVQ3:NVR3"/>
    <mergeCell ref="NVS3:NVT3"/>
    <mergeCell ref="NVU3:NVV3"/>
    <mergeCell ref="NVW3:NVX3"/>
    <mergeCell ref="NVY3:NVZ3"/>
    <mergeCell ref="NVG3:NVH3"/>
    <mergeCell ref="NVI3:NVJ3"/>
    <mergeCell ref="NVK3:NVL3"/>
    <mergeCell ref="NVM3:NVN3"/>
    <mergeCell ref="NVO3:NVP3"/>
    <mergeCell ref="NUW3:NUX3"/>
    <mergeCell ref="NUY3:NUZ3"/>
    <mergeCell ref="NVA3:NVB3"/>
    <mergeCell ref="NVC3:NVD3"/>
    <mergeCell ref="NVE3:NVF3"/>
    <mergeCell ref="NUM3:NUN3"/>
    <mergeCell ref="NUO3:NUP3"/>
    <mergeCell ref="NUQ3:NUR3"/>
    <mergeCell ref="NUS3:NUT3"/>
    <mergeCell ref="NUU3:NUV3"/>
    <mergeCell ref="NUC3:NUD3"/>
    <mergeCell ref="NUE3:NUF3"/>
    <mergeCell ref="NUG3:NUH3"/>
    <mergeCell ref="NUI3:NUJ3"/>
    <mergeCell ref="NUK3:NUL3"/>
    <mergeCell ref="NTS3:NTT3"/>
    <mergeCell ref="NTU3:NTV3"/>
    <mergeCell ref="NTW3:NTX3"/>
    <mergeCell ref="NTY3:NTZ3"/>
    <mergeCell ref="NUA3:NUB3"/>
    <mergeCell ref="NTI3:NTJ3"/>
    <mergeCell ref="NTK3:NTL3"/>
    <mergeCell ref="NTM3:NTN3"/>
    <mergeCell ref="NTO3:NTP3"/>
    <mergeCell ref="NTQ3:NTR3"/>
    <mergeCell ref="NSY3:NSZ3"/>
    <mergeCell ref="NTA3:NTB3"/>
    <mergeCell ref="NTC3:NTD3"/>
    <mergeCell ref="NTE3:NTF3"/>
    <mergeCell ref="NTG3:NTH3"/>
    <mergeCell ref="NSO3:NSP3"/>
    <mergeCell ref="NSQ3:NSR3"/>
    <mergeCell ref="NSS3:NST3"/>
    <mergeCell ref="NSU3:NSV3"/>
    <mergeCell ref="NSW3:NSX3"/>
    <mergeCell ref="NSE3:NSF3"/>
    <mergeCell ref="NSG3:NSH3"/>
    <mergeCell ref="NSI3:NSJ3"/>
    <mergeCell ref="NSK3:NSL3"/>
    <mergeCell ref="NSM3:NSN3"/>
    <mergeCell ref="NRU3:NRV3"/>
    <mergeCell ref="NRW3:NRX3"/>
    <mergeCell ref="NRY3:NRZ3"/>
    <mergeCell ref="NSA3:NSB3"/>
    <mergeCell ref="NSC3:NSD3"/>
    <mergeCell ref="NRK3:NRL3"/>
    <mergeCell ref="NRM3:NRN3"/>
    <mergeCell ref="NRO3:NRP3"/>
    <mergeCell ref="NRQ3:NRR3"/>
    <mergeCell ref="NRS3:NRT3"/>
    <mergeCell ref="NRA3:NRB3"/>
    <mergeCell ref="NRC3:NRD3"/>
    <mergeCell ref="NRE3:NRF3"/>
    <mergeCell ref="NRG3:NRH3"/>
    <mergeCell ref="NRI3:NRJ3"/>
    <mergeCell ref="NQQ3:NQR3"/>
    <mergeCell ref="NQS3:NQT3"/>
    <mergeCell ref="NQU3:NQV3"/>
    <mergeCell ref="NQW3:NQX3"/>
    <mergeCell ref="NQY3:NQZ3"/>
    <mergeCell ref="NQG3:NQH3"/>
    <mergeCell ref="NQI3:NQJ3"/>
    <mergeCell ref="NQK3:NQL3"/>
    <mergeCell ref="NQM3:NQN3"/>
    <mergeCell ref="NQO3:NQP3"/>
    <mergeCell ref="NPW3:NPX3"/>
    <mergeCell ref="NPY3:NPZ3"/>
    <mergeCell ref="NQA3:NQB3"/>
    <mergeCell ref="NQC3:NQD3"/>
    <mergeCell ref="NQE3:NQF3"/>
    <mergeCell ref="NPM3:NPN3"/>
    <mergeCell ref="NPO3:NPP3"/>
    <mergeCell ref="NPQ3:NPR3"/>
    <mergeCell ref="NPS3:NPT3"/>
    <mergeCell ref="NPU3:NPV3"/>
    <mergeCell ref="NPC3:NPD3"/>
    <mergeCell ref="NPE3:NPF3"/>
    <mergeCell ref="NPG3:NPH3"/>
    <mergeCell ref="NPI3:NPJ3"/>
    <mergeCell ref="NPK3:NPL3"/>
    <mergeCell ref="NOS3:NOT3"/>
    <mergeCell ref="NOU3:NOV3"/>
    <mergeCell ref="NOW3:NOX3"/>
    <mergeCell ref="NOY3:NOZ3"/>
    <mergeCell ref="NPA3:NPB3"/>
    <mergeCell ref="NOI3:NOJ3"/>
    <mergeCell ref="NOK3:NOL3"/>
    <mergeCell ref="NOM3:NON3"/>
    <mergeCell ref="NOO3:NOP3"/>
    <mergeCell ref="NOQ3:NOR3"/>
    <mergeCell ref="NNY3:NNZ3"/>
    <mergeCell ref="NOA3:NOB3"/>
    <mergeCell ref="NOC3:NOD3"/>
    <mergeCell ref="NOE3:NOF3"/>
    <mergeCell ref="NOG3:NOH3"/>
    <mergeCell ref="NNO3:NNP3"/>
    <mergeCell ref="NNQ3:NNR3"/>
    <mergeCell ref="NNS3:NNT3"/>
    <mergeCell ref="NNU3:NNV3"/>
    <mergeCell ref="NNW3:NNX3"/>
    <mergeCell ref="NNE3:NNF3"/>
    <mergeCell ref="NNG3:NNH3"/>
    <mergeCell ref="NNI3:NNJ3"/>
    <mergeCell ref="NNK3:NNL3"/>
    <mergeCell ref="NNM3:NNN3"/>
    <mergeCell ref="NMU3:NMV3"/>
    <mergeCell ref="NMW3:NMX3"/>
    <mergeCell ref="NMY3:NMZ3"/>
    <mergeCell ref="NNA3:NNB3"/>
    <mergeCell ref="NNC3:NND3"/>
    <mergeCell ref="NMK3:NML3"/>
    <mergeCell ref="NMM3:NMN3"/>
    <mergeCell ref="NMO3:NMP3"/>
    <mergeCell ref="NMQ3:NMR3"/>
    <mergeCell ref="NMS3:NMT3"/>
    <mergeCell ref="NMA3:NMB3"/>
    <mergeCell ref="NMC3:NMD3"/>
    <mergeCell ref="NME3:NMF3"/>
    <mergeCell ref="NMG3:NMH3"/>
    <mergeCell ref="NMI3:NMJ3"/>
    <mergeCell ref="NLQ3:NLR3"/>
    <mergeCell ref="NLS3:NLT3"/>
    <mergeCell ref="NLU3:NLV3"/>
    <mergeCell ref="NLW3:NLX3"/>
    <mergeCell ref="NLY3:NLZ3"/>
    <mergeCell ref="NLG3:NLH3"/>
    <mergeCell ref="NLI3:NLJ3"/>
    <mergeCell ref="NLK3:NLL3"/>
    <mergeCell ref="NLM3:NLN3"/>
    <mergeCell ref="NLO3:NLP3"/>
    <mergeCell ref="NKW3:NKX3"/>
    <mergeCell ref="NKY3:NKZ3"/>
    <mergeCell ref="NLA3:NLB3"/>
    <mergeCell ref="NLC3:NLD3"/>
    <mergeCell ref="NLE3:NLF3"/>
    <mergeCell ref="NKM3:NKN3"/>
    <mergeCell ref="NKO3:NKP3"/>
    <mergeCell ref="NKQ3:NKR3"/>
    <mergeCell ref="NKS3:NKT3"/>
    <mergeCell ref="NKU3:NKV3"/>
    <mergeCell ref="NKC3:NKD3"/>
    <mergeCell ref="NKE3:NKF3"/>
    <mergeCell ref="NKG3:NKH3"/>
    <mergeCell ref="NKI3:NKJ3"/>
    <mergeCell ref="NKK3:NKL3"/>
    <mergeCell ref="NJS3:NJT3"/>
    <mergeCell ref="NJU3:NJV3"/>
    <mergeCell ref="NJW3:NJX3"/>
    <mergeCell ref="NJY3:NJZ3"/>
    <mergeCell ref="NKA3:NKB3"/>
    <mergeCell ref="NJI3:NJJ3"/>
    <mergeCell ref="NJK3:NJL3"/>
    <mergeCell ref="NJM3:NJN3"/>
    <mergeCell ref="NJO3:NJP3"/>
    <mergeCell ref="NJQ3:NJR3"/>
    <mergeCell ref="NIY3:NIZ3"/>
    <mergeCell ref="NJA3:NJB3"/>
    <mergeCell ref="NJC3:NJD3"/>
    <mergeCell ref="NJE3:NJF3"/>
    <mergeCell ref="NJG3:NJH3"/>
    <mergeCell ref="NIO3:NIP3"/>
    <mergeCell ref="NIQ3:NIR3"/>
    <mergeCell ref="NIS3:NIT3"/>
    <mergeCell ref="NIU3:NIV3"/>
    <mergeCell ref="NIW3:NIX3"/>
    <mergeCell ref="NIE3:NIF3"/>
    <mergeCell ref="NIG3:NIH3"/>
    <mergeCell ref="NII3:NIJ3"/>
    <mergeCell ref="NIK3:NIL3"/>
    <mergeCell ref="NIM3:NIN3"/>
    <mergeCell ref="NHU3:NHV3"/>
    <mergeCell ref="NHW3:NHX3"/>
    <mergeCell ref="NHY3:NHZ3"/>
    <mergeCell ref="NIA3:NIB3"/>
    <mergeCell ref="NIC3:NID3"/>
    <mergeCell ref="NHK3:NHL3"/>
    <mergeCell ref="NHM3:NHN3"/>
    <mergeCell ref="NHO3:NHP3"/>
    <mergeCell ref="NHQ3:NHR3"/>
    <mergeCell ref="NHS3:NHT3"/>
    <mergeCell ref="NHA3:NHB3"/>
    <mergeCell ref="NHC3:NHD3"/>
    <mergeCell ref="NHE3:NHF3"/>
    <mergeCell ref="NHG3:NHH3"/>
    <mergeCell ref="NHI3:NHJ3"/>
    <mergeCell ref="NGQ3:NGR3"/>
    <mergeCell ref="NGS3:NGT3"/>
    <mergeCell ref="NGU3:NGV3"/>
    <mergeCell ref="NGW3:NGX3"/>
    <mergeCell ref="NGY3:NGZ3"/>
    <mergeCell ref="NGG3:NGH3"/>
    <mergeCell ref="NGI3:NGJ3"/>
    <mergeCell ref="NGK3:NGL3"/>
    <mergeCell ref="NGM3:NGN3"/>
    <mergeCell ref="NGO3:NGP3"/>
    <mergeCell ref="NFW3:NFX3"/>
    <mergeCell ref="NFY3:NFZ3"/>
    <mergeCell ref="NGA3:NGB3"/>
    <mergeCell ref="NGC3:NGD3"/>
    <mergeCell ref="NGE3:NGF3"/>
    <mergeCell ref="NFM3:NFN3"/>
    <mergeCell ref="NFO3:NFP3"/>
    <mergeCell ref="NFQ3:NFR3"/>
    <mergeCell ref="NFS3:NFT3"/>
    <mergeCell ref="NFU3:NFV3"/>
    <mergeCell ref="NFC3:NFD3"/>
    <mergeCell ref="NFE3:NFF3"/>
    <mergeCell ref="NFG3:NFH3"/>
    <mergeCell ref="NFI3:NFJ3"/>
    <mergeCell ref="NFK3:NFL3"/>
    <mergeCell ref="NES3:NET3"/>
    <mergeCell ref="NEU3:NEV3"/>
    <mergeCell ref="NEW3:NEX3"/>
    <mergeCell ref="NEY3:NEZ3"/>
    <mergeCell ref="NFA3:NFB3"/>
    <mergeCell ref="NEI3:NEJ3"/>
    <mergeCell ref="NEK3:NEL3"/>
    <mergeCell ref="NEM3:NEN3"/>
    <mergeCell ref="NEO3:NEP3"/>
    <mergeCell ref="NEQ3:NER3"/>
    <mergeCell ref="NDY3:NDZ3"/>
    <mergeCell ref="NEA3:NEB3"/>
    <mergeCell ref="NEC3:NED3"/>
    <mergeCell ref="NEE3:NEF3"/>
    <mergeCell ref="NEG3:NEH3"/>
    <mergeCell ref="NDO3:NDP3"/>
    <mergeCell ref="NDQ3:NDR3"/>
    <mergeCell ref="NDS3:NDT3"/>
    <mergeCell ref="NDU3:NDV3"/>
    <mergeCell ref="NDW3:NDX3"/>
    <mergeCell ref="NDE3:NDF3"/>
    <mergeCell ref="NDG3:NDH3"/>
    <mergeCell ref="NDI3:NDJ3"/>
    <mergeCell ref="NDK3:NDL3"/>
    <mergeCell ref="NDM3:NDN3"/>
    <mergeCell ref="NCU3:NCV3"/>
    <mergeCell ref="NCW3:NCX3"/>
    <mergeCell ref="NCY3:NCZ3"/>
    <mergeCell ref="NDA3:NDB3"/>
    <mergeCell ref="NDC3:NDD3"/>
    <mergeCell ref="NCK3:NCL3"/>
    <mergeCell ref="NCM3:NCN3"/>
    <mergeCell ref="NCO3:NCP3"/>
    <mergeCell ref="NCQ3:NCR3"/>
    <mergeCell ref="NCS3:NCT3"/>
    <mergeCell ref="NCA3:NCB3"/>
    <mergeCell ref="NCC3:NCD3"/>
    <mergeCell ref="NCE3:NCF3"/>
    <mergeCell ref="NCG3:NCH3"/>
    <mergeCell ref="NCI3:NCJ3"/>
    <mergeCell ref="NBQ3:NBR3"/>
    <mergeCell ref="NBS3:NBT3"/>
    <mergeCell ref="NBU3:NBV3"/>
    <mergeCell ref="NBW3:NBX3"/>
    <mergeCell ref="NBY3:NBZ3"/>
    <mergeCell ref="NBG3:NBH3"/>
    <mergeCell ref="NBI3:NBJ3"/>
    <mergeCell ref="NBK3:NBL3"/>
    <mergeCell ref="NBM3:NBN3"/>
    <mergeCell ref="NBO3:NBP3"/>
    <mergeCell ref="NAW3:NAX3"/>
    <mergeCell ref="NAY3:NAZ3"/>
    <mergeCell ref="NBA3:NBB3"/>
    <mergeCell ref="NBC3:NBD3"/>
    <mergeCell ref="NBE3:NBF3"/>
    <mergeCell ref="NAM3:NAN3"/>
    <mergeCell ref="NAO3:NAP3"/>
    <mergeCell ref="NAQ3:NAR3"/>
    <mergeCell ref="NAS3:NAT3"/>
    <mergeCell ref="NAU3:NAV3"/>
    <mergeCell ref="NAC3:NAD3"/>
    <mergeCell ref="NAE3:NAF3"/>
    <mergeCell ref="NAG3:NAH3"/>
    <mergeCell ref="NAI3:NAJ3"/>
    <mergeCell ref="NAK3:NAL3"/>
    <mergeCell ref="MZS3:MZT3"/>
    <mergeCell ref="MZU3:MZV3"/>
    <mergeCell ref="MZW3:MZX3"/>
    <mergeCell ref="MZY3:MZZ3"/>
    <mergeCell ref="NAA3:NAB3"/>
    <mergeCell ref="MZI3:MZJ3"/>
    <mergeCell ref="MZK3:MZL3"/>
    <mergeCell ref="MZM3:MZN3"/>
    <mergeCell ref="MZO3:MZP3"/>
    <mergeCell ref="MZQ3:MZR3"/>
    <mergeCell ref="MYY3:MYZ3"/>
    <mergeCell ref="MZA3:MZB3"/>
    <mergeCell ref="MZC3:MZD3"/>
    <mergeCell ref="MZE3:MZF3"/>
    <mergeCell ref="MZG3:MZH3"/>
    <mergeCell ref="MYO3:MYP3"/>
    <mergeCell ref="MYQ3:MYR3"/>
    <mergeCell ref="MYS3:MYT3"/>
    <mergeCell ref="MYU3:MYV3"/>
    <mergeCell ref="MYW3:MYX3"/>
    <mergeCell ref="MYE3:MYF3"/>
    <mergeCell ref="MYG3:MYH3"/>
    <mergeCell ref="MYI3:MYJ3"/>
    <mergeCell ref="MYK3:MYL3"/>
    <mergeCell ref="MYM3:MYN3"/>
    <mergeCell ref="MXU3:MXV3"/>
    <mergeCell ref="MXW3:MXX3"/>
    <mergeCell ref="MXY3:MXZ3"/>
    <mergeCell ref="MYA3:MYB3"/>
    <mergeCell ref="MYC3:MYD3"/>
    <mergeCell ref="MXK3:MXL3"/>
    <mergeCell ref="MXM3:MXN3"/>
    <mergeCell ref="MXO3:MXP3"/>
    <mergeCell ref="MXQ3:MXR3"/>
    <mergeCell ref="MXS3:MXT3"/>
    <mergeCell ref="MXA3:MXB3"/>
    <mergeCell ref="MXC3:MXD3"/>
    <mergeCell ref="MXE3:MXF3"/>
    <mergeCell ref="MXG3:MXH3"/>
    <mergeCell ref="MXI3:MXJ3"/>
    <mergeCell ref="MWQ3:MWR3"/>
    <mergeCell ref="MWS3:MWT3"/>
    <mergeCell ref="MWU3:MWV3"/>
    <mergeCell ref="MWW3:MWX3"/>
    <mergeCell ref="MWY3:MWZ3"/>
    <mergeCell ref="MWG3:MWH3"/>
    <mergeCell ref="MWI3:MWJ3"/>
    <mergeCell ref="MWK3:MWL3"/>
    <mergeCell ref="MWM3:MWN3"/>
    <mergeCell ref="MWO3:MWP3"/>
    <mergeCell ref="MVW3:MVX3"/>
    <mergeCell ref="MVY3:MVZ3"/>
    <mergeCell ref="MWA3:MWB3"/>
    <mergeCell ref="MWC3:MWD3"/>
    <mergeCell ref="MWE3:MWF3"/>
    <mergeCell ref="MVM3:MVN3"/>
    <mergeCell ref="MVO3:MVP3"/>
    <mergeCell ref="MVQ3:MVR3"/>
    <mergeCell ref="MVS3:MVT3"/>
    <mergeCell ref="MVU3:MVV3"/>
    <mergeCell ref="MVC3:MVD3"/>
    <mergeCell ref="MVE3:MVF3"/>
    <mergeCell ref="MVG3:MVH3"/>
    <mergeCell ref="MVI3:MVJ3"/>
    <mergeCell ref="MVK3:MVL3"/>
    <mergeCell ref="MUS3:MUT3"/>
    <mergeCell ref="MUU3:MUV3"/>
    <mergeCell ref="MUW3:MUX3"/>
    <mergeCell ref="MUY3:MUZ3"/>
    <mergeCell ref="MVA3:MVB3"/>
    <mergeCell ref="MUI3:MUJ3"/>
    <mergeCell ref="MUK3:MUL3"/>
    <mergeCell ref="MUM3:MUN3"/>
    <mergeCell ref="MUO3:MUP3"/>
    <mergeCell ref="MUQ3:MUR3"/>
    <mergeCell ref="MTY3:MTZ3"/>
    <mergeCell ref="MUA3:MUB3"/>
    <mergeCell ref="MUC3:MUD3"/>
    <mergeCell ref="MUE3:MUF3"/>
    <mergeCell ref="MUG3:MUH3"/>
    <mergeCell ref="MTO3:MTP3"/>
    <mergeCell ref="MTQ3:MTR3"/>
    <mergeCell ref="MTS3:MTT3"/>
    <mergeCell ref="MTU3:MTV3"/>
    <mergeCell ref="MTW3:MTX3"/>
    <mergeCell ref="MTE3:MTF3"/>
    <mergeCell ref="MTG3:MTH3"/>
    <mergeCell ref="MTI3:MTJ3"/>
    <mergeCell ref="MTK3:MTL3"/>
    <mergeCell ref="MTM3:MTN3"/>
    <mergeCell ref="MSU3:MSV3"/>
    <mergeCell ref="MSW3:MSX3"/>
    <mergeCell ref="MSY3:MSZ3"/>
    <mergeCell ref="MTA3:MTB3"/>
    <mergeCell ref="MTC3:MTD3"/>
    <mergeCell ref="MSK3:MSL3"/>
    <mergeCell ref="MSM3:MSN3"/>
    <mergeCell ref="MSO3:MSP3"/>
    <mergeCell ref="MSQ3:MSR3"/>
    <mergeCell ref="MSS3:MST3"/>
    <mergeCell ref="MSA3:MSB3"/>
    <mergeCell ref="MSC3:MSD3"/>
    <mergeCell ref="MSE3:MSF3"/>
    <mergeCell ref="MSG3:MSH3"/>
    <mergeCell ref="MSI3:MSJ3"/>
    <mergeCell ref="MRQ3:MRR3"/>
    <mergeCell ref="MRS3:MRT3"/>
    <mergeCell ref="MRU3:MRV3"/>
    <mergeCell ref="MRW3:MRX3"/>
    <mergeCell ref="MRY3:MRZ3"/>
    <mergeCell ref="MRG3:MRH3"/>
    <mergeCell ref="MRI3:MRJ3"/>
    <mergeCell ref="MRK3:MRL3"/>
    <mergeCell ref="MRM3:MRN3"/>
    <mergeCell ref="MRO3:MRP3"/>
    <mergeCell ref="MQW3:MQX3"/>
    <mergeCell ref="MQY3:MQZ3"/>
    <mergeCell ref="MRA3:MRB3"/>
    <mergeCell ref="MRC3:MRD3"/>
    <mergeCell ref="MRE3:MRF3"/>
    <mergeCell ref="MQM3:MQN3"/>
    <mergeCell ref="MQO3:MQP3"/>
    <mergeCell ref="MQQ3:MQR3"/>
    <mergeCell ref="MQS3:MQT3"/>
    <mergeCell ref="MQU3:MQV3"/>
    <mergeCell ref="MQC3:MQD3"/>
    <mergeCell ref="MQE3:MQF3"/>
    <mergeCell ref="MQG3:MQH3"/>
    <mergeCell ref="MQI3:MQJ3"/>
    <mergeCell ref="MQK3:MQL3"/>
    <mergeCell ref="MPS3:MPT3"/>
    <mergeCell ref="MPU3:MPV3"/>
    <mergeCell ref="MPW3:MPX3"/>
    <mergeCell ref="MPY3:MPZ3"/>
    <mergeCell ref="MQA3:MQB3"/>
    <mergeCell ref="MPI3:MPJ3"/>
    <mergeCell ref="MPK3:MPL3"/>
    <mergeCell ref="MPM3:MPN3"/>
    <mergeCell ref="MPO3:MPP3"/>
    <mergeCell ref="MPQ3:MPR3"/>
    <mergeCell ref="MOY3:MOZ3"/>
    <mergeCell ref="MPA3:MPB3"/>
    <mergeCell ref="MPC3:MPD3"/>
    <mergeCell ref="MPE3:MPF3"/>
    <mergeCell ref="MPG3:MPH3"/>
    <mergeCell ref="MOO3:MOP3"/>
    <mergeCell ref="MOQ3:MOR3"/>
    <mergeCell ref="MOS3:MOT3"/>
    <mergeCell ref="MOU3:MOV3"/>
    <mergeCell ref="MOW3:MOX3"/>
    <mergeCell ref="MOE3:MOF3"/>
    <mergeCell ref="MOG3:MOH3"/>
    <mergeCell ref="MOI3:MOJ3"/>
    <mergeCell ref="MOK3:MOL3"/>
    <mergeCell ref="MOM3:MON3"/>
    <mergeCell ref="MNU3:MNV3"/>
    <mergeCell ref="MNW3:MNX3"/>
    <mergeCell ref="MNY3:MNZ3"/>
    <mergeCell ref="MOA3:MOB3"/>
    <mergeCell ref="MOC3:MOD3"/>
    <mergeCell ref="MNK3:MNL3"/>
    <mergeCell ref="MNM3:MNN3"/>
    <mergeCell ref="MNO3:MNP3"/>
    <mergeCell ref="MNQ3:MNR3"/>
    <mergeCell ref="MNS3:MNT3"/>
    <mergeCell ref="MNA3:MNB3"/>
    <mergeCell ref="MNC3:MND3"/>
    <mergeCell ref="MNE3:MNF3"/>
    <mergeCell ref="MNG3:MNH3"/>
    <mergeCell ref="MNI3:MNJ3"/>
    <mergeCell ref="MMQ3:MMR3"/>
    <mergeCell ref="MMS3:MMT3"/>
    <mergeCell ref="MMU3:MMV3"/>
    <mergeCell ref="MMW3:MMX3"/>
    <mergeCell ref="MMY3:MMZ3"/>
    <mergeCell ref="MMG3:MMH3"/>
    <mergeCell ref="MMI3:MMJ3"/>
    <mergeCell ref="MMK3:MML3"/>
    <mergeCell ref="MMM3:MMN3"/>
    <mergeCell ref="MMO3:MMP3"/>
    <mergeCell ref="MLW3:MLX3"/>
    <mergeCell ref="MLY3:MLZ3"/>
    <mergeCell ref="MMA3:MMB3"/>
    <mergeCell ref="MMC3:MMD3"/>
    <mergeCell ref="MME3:MMF3"/>
    <mergeCell ref="MLM3:MLN3"/>
    <mergeCell ref="MLO3:MLP3"/>
    <mergeCell ref="MLQ3:MLR3"/>
    <mergeCell ref="MLS3:MLT3"/>
    <mergeCell ref="MLU3:MLV3"/>
    <mergeCell ref="MLC3:MLD3"/>
    <mergeCell ref="MLE3:MLF3"/>
    <mergeCell ref="MLG3:MLH3"/>
    <mergeCell ref="MLI3:MLJ3"/>
    <mergeCell ref="MLK3:MLL3"/>
    <mergeCell ref="MKS3:MKT3"/>
    <mergeCell ref="MKU3:MKV3"/>
    <mergeCell ref="MKW3:MKX3"/>
    <mergeCell ref="MKY3:MKZ3"/>
    <mergeCell ref="MLA3:MLB3"/>
    <mergeCell ref="MKI3:MKJ3"/>
    <mergeCell ref="MKK3:MKL3"/>
    <mergeCell ref="MKM3:MKN3"/>
    <mergeCell ref="MKO3:MKP3"/>
    <mergeCell ref="MKQ3:MKR3"/>
    <mergeCell ref="MJY3:MJZ3"/>
    <mergeCell ref="MKA3:MKB3"/>
    <mergeCell ref="MKC3:MKD3"/>
    <mergeCell ref="MKE3:MKF3"/>
    <mergeCell ref="MKG3:MKH3"/>
    <mergeCell ref="MJO3:MJP3"/>
    <mergeCell ref="MJQ3:MJR3"/>
    <mergeCell ref="MJS3:MJT3"/>
    <mergeCell ref="MJU3:MJV3"/>
    <mergeCell ref="MJW3:MJX3"/>
    <mergeCell ref="MJE3:MJF3"/>
    <mergeCell ref="MJG3:MJH3"/>
    <mergeCell ref="MJI3:MJJ3"/>
    <mergeCell ref="MJK3:MJL3"/>
    <mergeCell ref="MJM3:MJN3"/>
    <mergeCell ref="MIU3:MIV3"/>
    <mergeCell ref="MIW3:MIX3"/>
    <mergeCell ref="MIY3:MIZ3"/>
    <mergeCell ref="MJA3:MJB3"/>
    <mergeCell ref="MJC3:MJD3"/>
    <mergeCell ref="MIK3:MIL3"/>
    <mergeCell ref="MIM3:MIN3"/>
    <mergeCell ref="MIO3:MIP3"/>
    <mergeCell ref="MIQ3:MIR3"/>
    <mergeCell ref="MIS3:MIT3"/>
    <mergeCell ref="MIA3:MIB3"/>
    <mergeCell ref="MIC3:MID3"/>
    <mergeCell ref="MIE3:MIF3"/>
    <mergeCell ref="MIG3:MIH3"/>
    <mergeCell ref="MII3:MIJ3"/>
    <mergeCell ref="MHQ3:MHR3"/>
    <mergeCell ref="MHS3:MHT3"/>
    <mergeCell ref="MHU3:MHV3"/>
    <mergeCell ref="MHW3:MHX3"/>
    <mergeCell ref="MHY3:MHZ3"/>
    <mergeCell ref="MHG3:MHH3"/>
    <mergeCell ref="MHI3:MHJ3"/>
    <mergeCell ref="MHK3:MHL3"/>
    <mergeCell ref="MHM3:MHN3"/>
    <mergeCell ref="MHO3:MHP3"/>
    <mergeCell ref="MGW3:MGX3"/>
    <mergeCell ref="MGY3:MGZ3"/>
    <mergeCell ref="MHA3:MHB3"/>
    <mergeCell ref="MHC3:MHD3"/>
    <mergeCell ref="MHE3:MHF3"/>
    <mergeCell ref="MGM3:MGN3"/>
    <mergeCell ref="MGO3:MGP3"/>
    <mergeCell ref="MGQ3:MGR3"/>
    <mergeCell ref="MGS3:MGT3"/>
    <mergeCell ref="MGU3:MGV3"/>
    <mergeCell ref="MGC3:MGD3"/>
    <mergeCell ref="MGE3:MGF3"/>
    <mergeCell ref="MGG3:MGH3"/>
    <mergeCell ref="MGI3:MGJ3"/>
    <mergeCell ref="MGK3:MGL3"/>
    <mergeCell ref="MFS3:MFT3"/>
    <mergeCell ref="MFU3:MFV3"/>
    <mergeCell ref="MFW3:MFX3"/>
    <mergeCell ref="MFY3:MFZ3"/>
    <mergeCell ref="MGA3:MGB3"/>
    <mergeCell ref="MFI3:MFJ3"/>
    <mergeCell ref="MFK3:MFL3"/>
    <mergeCell ref="MFM3:MFN3"/>
    <mergeCell ref="MFO3:MFP3"/>
    <mergeCell ref="MFQ3:MFR3"/>
    <mergeCell ref="MEY3:MEZ3"/>
    <mergeCell ref="MFA3:MFB3"/>
    <mergeCell ref="MFC3:MFD3"/>
    <mergeCell ref="MFE3:MFF3"/>
    <mergeCell ref="MFG3:MFH3"/>
    <mergeCell ref="MEO3:MEP3"/>
    <mergeCell ref="MEQ3:MER3"/>
    <mergeCell ref="MES3:MET3"/>
    <mergeCell ref="MEU3:MEV3"/>
    <mergeCell ref="MEW3:MEX3"/>
    <mergeCell ref="MEE3:MEF3"/>
    <mergeCell ref="MEG3:MEH3"/>
    <mergeCell ref="MEI3:MEJ3"/>
    <mergeCell ref="MEK3:MEL3"/>
    <mergeCell ref="MEM3:MEN3"/>
    <mergeCell ref="MDU3:MDV3"/>
    <mergeCell ref="MDW3:MDX3"/>
    <mergeCell ref="MDY3:MDZ3"/>
    <mergeCell ref="MEA3:MEB3"/>
    <mergeCell ref="MEC3:MED3"/>
    <mergeCell ref="MDK3:MDL3"/>
    <mergeCell ref="MDM3:MDN3"/>
    <mergeCell ref="MDO3:MDP3"/>
    <mergeCell ref="MDQ3:MDR3"/>
    <mergeCell ref="MDS3:MDT3"/>
    <mergeCell ref="MDA3:MDB3"/>
    <mergeCell ref="MDC3:MDD3"/>
    <mergeCell ref="MDE3:MDF3"/>
    <mergeCell ref="MDG3:MDH3"/>
    <mergeCell ref="MDI3:MDJ3"/>
    <mergeCell ref="MCQ3:MCR3"/>
    <mergeCell ref="MCS3:MCT3"/>
    <mergeCell ref="MCU3:MCV3"/>
    <mergeCell ref="MCW3:MCX3"/>
    <mergeCell ref="MCY3:MCZ3"/>
    <mergeCell ref="MCG3:MCH3"/>
    <mergeCell ref="MCI3:MCJ3"/>
    <mergeCell ref="MCK3:MCL3"/>
    <mergeCell ref="MCM3:MCN3"/>
    <mergeCell ref="MCO3:MCP3"/>
    <mergeCell ref="MBW3:MBX3"/>
    <mergeCell ref="MBY3:MBZ3"/>
    <mergeCell ref="MCA3:MCB3"/>
    <mergeCell ref="MCC3:MCD3"/>
    <mergeCell ref="MCE3:MCF3"/>
    <mergeCell ref="MBM3:MBN3"/>
    <mergeCell ref="MBO3:MBP3"/>
    <mergeCell ref="MBQ3:MBR3"/>
    <mergeCell ref="MBS3:MBT3"/>
    <mergeCell ref="MBU3:MBV3"/>
    <mergeCell ref="MBC3:MBD3"/>
    <mergeCell ref="MBE3:MBF3"/>
    <mergeCell ref="MBG3:MBH3"/>
    <mergeCell ref="MBI3:MBJ3"/>
    <mergeCell ref="MBK3:MBL3"/>
    <mergeCell ref="MAS3:MAT3"/>
    <mergeCell ref="MAU3:MAV3"/>
    <mergeCell ref="MAW3:MAX3"/>
    <mergeCell ref="MAY3:MAZ3"/>
    <mergeCell ref="MBA3:MBB3"/>
    <mergeCell ref="MAI3:MAJ3"/>
    <mergeCell ref="MAK3:MAL3"/>
    <mergeCell ref="MAM3:MAN3"/>
    <mergeCell ref="MAO3:MAP3"/>
    <mergeCell ref="MAQ3:MAR3"/>
    <mergeCell ref="LZY3:LZZ3"/>
    <mergeCell ref="MAA3:MAB3"/>
    <mergeCell ref="MAC3:MAD3"/>
    <mergeCell ref="MAE3:MAF3"/>
    <mergeCell ref="MAG3:MAH3"/>
    <mergeCell ref="LZO3:LZP3"/>
    <mergeCell ref="LZQ3:LZR3"/>
    <mergeCell ref="LZS3:LZT3"/>
    <mergeCell ref="LZU3:LZV3"/>
    <mergeCell ref="LZW3:LZX3"/>
    <mergeCell ref="LZE3:LZF3"/>
    <mergeCell ref="LZG3:LZH3"/>
    <mergeCell ref="LZI3:LZJ3"/>
    <mergeCell ref="LZK3:LZL3"/>
    <mergeCell ref="LZM3:LZN3"/>
    <mergeCell ref="LYU3:LYV3"/>
    <mergeCell ref="LYW3:LYX3"/>
    <mergeCell ref="LYY3:LYZ3"/>
    <mergeCell ref="LZA3:LZB3"/>
    <mergeCell ref="LZC3:LZD3"/>
    <mergeCell ref="LYK3:LYL3"/>
    <mergeCell ref="LYM3:LYN3"/>
    <mergeCell ref="LYO3:LYP3"/>
    <mergeCell ref="LYQ3:LYR3"/>
    <mergeCell ref="LYS3:LYT3"/>
    <mergeCell ref="LYA3:LYB3"/>
    <mergeCell ref="LYC3:LYD3"/>
    <mergeCell ref="LYE3:LYF3"/>
    <mergeCell ref="LYG3:LYH3"/>
    <mergeCell ref="LYI3:LYJ3"/>
    <mergeCell ref="LXQ3:LXR3"/>
    <mergeCell ref="LXS3:LXT3"/>
    <mergeCell ref="LXU3:LXV3"/>
    <mergeCell ref="LXW3:LXX3"/>
    <mergeCell ref="LXY3:LXZ3"/>
    <mergeCell ref="LXG3:LXH3"/>
    <mergeCell ref="LXI3:LXJ3"/>
    <mergeCell ref="LXK3:LXL3"/>
    <mergeCell ref="LXM3:LXN3"/>
    <mergeCell ref="LXO3:LXP3"/>
    <mergeCell ref="LWW3:LWX3"/>
    <mergeCell ref="LWY3:LWZ3"/>
    <mergeCell ref="LXA3:LXB3"/>
    <mergeCell ref="LXC3:LXD3"/>
    <mergeCell ref="LXE3:LXF3"/>
    <mergeCell ref="LWM3:LWN3"/>
    <mergeCell ref="LWO3:LWP3"/>
    <mergeCell ref="LWQ3:LWR3"/>
    <mergeCell ref="LWS3:LWT3"/>
    <mergeCell ref="LWU3:LWV3"/>
    <mergeCell ref="LWC3:LWD3"/>
    <mergeCell ref="LWE3:LWF3"/>
    <mergeCell ref="LWG3:LWH3"/>
    <mergeCell ref="LWI3:LWJ3"/>
    <mergeCell ref="LWK3:LWL3"/>
    <mergeCell ref="LVS3:LVT3"/>
    <mergeCell ref="LVU3:LVV3"/>
    <mergeCell ref="LVW3:LVX3"/>
    <mergeCell ref="LVY3:LVZ3"/>
    <mergeCell ref="LWA3:LWB3"/>
    <mergeCell ref="LVI3:LVJ3"/>
    <mergeCell ref="LVK3:LVL3"/>
    <mergeCell ref="LVM3:LVN3"/>
    <mergeCell ref="LVO3:LVP3"/>
    <mergeCell ref="LVQ3:LVR3"/>
    <mergeCell ref="LUY3:LUZ3"/>
    <mergeCell ref="LVA3:LVB3"/>
    <mergeCell ref="LVC3:LVD3"/>
    <mergeCell ref="LVE3:LVF3"/>
    <mergeCell ref="LVG3:LVH3"/>
    <mergeCell ref="LUO3:LUP3"/>
    <mergeCell ref="LUQ3:LUR3"/>
    <mergeCell ref="LUS3:LUT3"/>
    <mergeCell ref="LUU3:LUV3"/>
    <mergeCell ref="LUW3:LUX3"/>
    <mergeCell ref="LUE3:LUF3"/>
    <mergeCell ref="LUG3:LUH3"/>
    <mergeCell ref="LUI3:LUJ3"/>
    <mergeCell ref="LUK3:LUL3"/>
    <mergeCell ref="LUM3:LUN3"/>
    <mergeCell ref="LTU3:LTV3"/>
    <mergeCell ref="LTW3:LTX3"/>
    <mergeCell ref="LTY3:LTZ3"/>
    <mergeCell ref="LUA3:LUB3"/>
    <mergeCell ref="LUC3:LUD3"/>
    <mergeCell ref="LTK3:LTL3"/>
    <mergeCell ref="LTM3:LTN3"/>
    <mergeCell ref="LTO3:LTP3"/>
    <mergeCell ref="LTQ3:LTR3"/>
    <mergeCell ref="LTS3:LTT3"/>
    <mergeCell ref="LTA3:LTB3"/>
    <mergeCell ref="LTC3:LTD3"/>
    <mergeCell ref="LTE3:LTF3"/>
    <mergeCell ref="LTG3:LTH3"/>
    <mergeCell ref="LTI3:LTJ3"/>
    <mergeCell ref="LSQ3:LSR3"/>
    <mergeCell ref="LSS3:LST3"/>
    <mergeCell ref="LSU3:LSV3"/>
    <mergeCell ref="LSW3:LSX3"/>
    <mergeCell ref="LSY3:LSZ3"/>
    <mergeCell ref="LSG3:LSH3"/>
    <mergeCell ref="LSI3:LSJ3"/>
    <mergeCell ref="LSK3:LSL3"/>
    <mergeCell ref="LSM3:LSN3"/>
    <mergeCell ref="LSO3:LSP3"/>
    <mergeCell ref="LRW3:LRX3"/>
    <mergeCell ref="LRY3:LRZ3"/>
    <mergeCell ref="LSA3:LSB3"/>
    <mergeCell ref="LSC3:LSD3"/>
    <mergeCell ref="LSE3:LSF3"/>
    <mergeCell ref="LRM3:LRN3"/>
    <mergeCell ref="LRO3:LRP3"/>
    <mergeCell ref="LRQ3:LRR3"/>
    <mergeCell ref="LRS3:LRT3"/>
    <mergeCell ref="LRU3:LRV3"/>
    <mergeCell ref="LRC3:LRD3"/>
    <mergeCell ref="LRE3:LRF3"/>
    <mergeCell ref="LRG3:LRH3"/>
    <mergeCell ref="LRI3:LRJ3"/>
    <mergeCell ref="LRK3:LRL3"/>
    <mergeCell ref="LQS3:LQT3"/>
    <mergeCell ref="LQU3:LQV3"/>
    <mergeCell ref="LQW3:LQX3"/>
    <mergeCell ref="LQY3:LQZ3"/>
    <mergeCell ref="LRA3:LRB3"/>
    <mergeCell ref="LQI3:LQJ3"/>
    <mergeCell ref="LQK3:LQL3"/>
    <mergeCell ref="LQM3:LQN3"/>
    <mergeCell ref="LQO3:LQP3"/>
    <mergeCell ref="LQQ3:LQR3"/>
    <mergeCell ref="LPY3:LPZ3"/>
    <mergeCell ref="LQA3:LQB3"/>
    <mergeCell ref="LQC3:LQD3"/>
    <mergeCell ref="LQE3:LQF3"/>
    <mergeCell ref="LQG3:LQH3"/>
    <mergeCell ref="LPO3:LPP3"/>
    <mergeCell ref="LPQ3:LPR3"/>
    <mergeCell ref="LPS3:LPT3"/>
    <mergeCell ref="LPU3:LPV3"/>
    <mergeCell ref="LPW3:LPX3"/>
    <mergeCell ref="LPE3:LPF3"/>
    <mergeCell ref="LPG3:LPH3"/>
    <mergeCell ref="LPI3:LPJ3"/>
    <mergeCell ref="LPK3:LPL3"/>
    <mergeCell ref="LPM3:LPN3"/>
    <mergeCell ref="LOU3:LOV3"/>
    <mergeCell ref="LOW3:LOX3"/>
    <mergeCell ref="LOY3:LOZ3"/>
    <mergeCell ref="LPA3:LPB3"/>
    <mergeCell ref="LPC3:LPD3"/>
    <mergeCell ref="LOK3:LOL3"/>
    <mergeCell ref="LOM3:LON3"/>
    <mergeCell ref="LOO3:LOP3"/>
    <mergeCell ref="LOQ3:LOR3"/>
    <mergeCell ref="LOS3:LOT3"/>
    <mergeCell ref="LOA3:LOB3"/>
    <mergeCell ref="LOC3:LOD3"/>
    <mergeCell ref="LOE3:LOF3"/>
    <mergeCell ref="LOG3:LOH3"/>
    <mergeCell ref="LOI3:LOJ3"/>
    <mergeCell ref="LNQ3:LNR3"/>
    <mergeCell ref="LNS3:LNT3"/>
    <mergeCell ref="LNU3:LNV3"/>
    <mergeCell ref="LNW3:LNX3"/>
    <mergeCell ref="LNY3:LNZ3"/>
    <mergeCell ref="LNG3:LNH3"/>
    <mergeCell ref="LNI3:LNJ3"/>
    <mergeCell ref="LNK3:LNL3"/>
    <mergeCell ref="LNM3:LNN3"/>
    <mergeCell ref="LNO3:LNP3"/>
    <mergeCell ref="LMW3:LMX3"/>
    <mergeCell ref="LMY3:LMZ3"/>
    <mergeCell ref="LNA3:LNB3"/>
    <mergeCell ref="LNC3:LND3"/>
    <mergeCell ref="LNE3:LNF3"/>
    <mergeCell ref="LMM3:LMN3"/>
    <mergeCell ref="LMO3:LMP3"/>
    <mergeCell ref="LMQ3:LMR3"/>
    <mergeCell ref="LMS3:LMT3"/>
    <mergeCell ref="LMU3:LMV3"/>
    <mergeCell ref="LMC3:LMD3"/>
    <mergeCell ref="LME3:LMF3"/>
    <mergeCell ref="LMG3:LMH3"/>
    <mergeCell ref="LMI3:LMJ3"/>
    <mergeCell ref="LMK3:LML3"/>
    <mergeCell ref="LLS3:LLT3"/>
    <mergeCell ref="LLU3:LLV3"/>
    <mergeCell ref="LLW3:LLX3"/>
    <mergeCell ref="LLY3:LLZ3"/>
    <mergeCell ref="LMA3:LMB3"/>
    <mergeCell ref="LLI3:LLJ3"/>
    <mergeCell ref="LLK3:LLL3"/>
    <mergeCell ref="LLM3:LLN3"/>
    <mergeCell ref="LLO3:LLP3"/>
    <mergeCell ref="LLQ3:LLR3"/>
    <mergeCell ref="LKY3:LKZ3"/>
    <mergeCell ref="LLA3:LLB3"/>
    <mergeCell ref="LLC3:LLD3"/>
    <mergeCell ref="LLE3:LLF3"/>
    <mergeCell ref="LLG3:LLH3"/>
    <mergeCell ref="LKO3:LKP3"/>
    <mergeCell ref="LKQ3:LKR3"/>
    <mergeCell ref="LKS3:LKT3"/>
    <mergeCell ref="LKU3:LKV3"/>
    <mergeCell ref="LKW3:LKX3"/>
    <mergeCell ref="LKE3:LKF3"/>
    <mergeCell ref="LKG3:LKH3"/>
    <mergeCell ref="LKI3:LKJ3"/>
    <mergeCell ref="LKK3:LKL3"/>
    <mergeCell ref="LKM3:LKN3"/>
    <mergeCell ref="LJU3:LJV3"/>
    <mergeCell ref="LJW3:LJX3"/>
    <mergeCell ref="LJY3:LJZ3"/>
    <mergeCell ref="LKA3:LKB3"/>
    <mergeCell ref="LKC3:LKD3"/>
    <mergeCell ref="LJK3:LJL3"/>
    <mergeCell ref="LJM3:LJN3"/>
    <mergeCell ref="LJO3:LJP3"/>
    <mergeCell ref="LJQ3:LJR3"/>
    <mergeCell ref="LJS3:LJT3"/>
    <mergeCell ref="LJA3:LJB3"/>
    <mergeCell ref="LJC3:LJD3"/>
    <mergeCell ref="LJE3:LJF3"/>
    <mergeCell ref="LJG3:LJH3"/>
    <mergeCell ref="LJI3:LJJ3"/>
    <mergeCell ref="LIQ3:LIR3"/>
    <mergeCell ref="LIS3:LIT3"/>
    <mergeCell ref="LIU3:LIV3"/>
    <mergeCell ref="LIW3:LIX3"/>
    <mergeCell ref="LIY3:LIZ3"/>
    <mergeCell ref="LIG3:LIH3"/>
    <mergeCell ref="LII3:LIJ3"/>
    <mergeCell ref="LIK3:LIL3"/>
    <mergeCell ref="LIM3:LIN3"/>
    <mergeCell ref="LIO3:LIP3"/>
    <mergeCell ref="LHW3:LHX3"/>
    <mergeCell ref="LHY3:LHZ3"/>
    <mergeCell ref="LIA3:LIB3"/>
    <mergeCell ref="LIC3:LID3"/>
    <mergeCell ref="LIE3:LIF3"/>
    <mergeCell ref="LHM3:LHN3"/>
    <mergeCell ref="LHO3:LHP3"/>
    <mergeCell ref="LHQ3:LHR3"/>
    <mergeCell ref="LHS3:LHT3"/>
    <mergeCell ref="LHU3:LHV3"/>
    <mergeCell ref="LHC3:LHD3"/>
    <mergeCell ref="LHE3:LHF3"/>
    <mergeCell ref="LHG3:LHH3"/>
    <mergeCell ref="LHI3:LHJ3"/>
    <mergeCell ref="LHK3:LHL3"/>
    <mergeCell ref="LGS3:LGT3"/>
    <mergeCell ref="LGU3:LGV3"/>
    <mergeCell ref="LGW3:LGX3"/>
    <mergeCell ref="LGY3:LGZ3"/>
    <mergeCell ref="LHA3:LHB3"/>
    <mergeCell ref="LGI3:LGJ3"/>
    <mergeCell ref="LGK3:LGL3"/>
    <mergeCell ref="LGM3:LGN3"/>
    <mergeCell ref="LGO3:LGP3"/>
    <mergeCell ref="LGQ3:LGR3"/>
    <mergeCell ref="LFY3:LFZ3"/>
    <mergeCell ref="LGA3:LGB3"/>
    <mergeCell ref="LGC3:LGD3"/>
    <mergeCell ref="LGE3:LGF3"/>
    <mergeCell ref="LGG3:LGH3"/>
    <mergeCell ref="LFO3:LFP3"/>
    <mergeCell ref="LFQ3:LFR3"/>
    <mergeCell ref="LFS3:LFT3"/>
    <mergeCell ref="LFU3:LFV3"/>
    <mergeCell ref="LFW3:LFX3"/>
    <mergeCell ref="LFE3:LFF3"/>
    <mergeCell ref="LFG3:LFH3"/>
    <mergeCell ref="LFI3:LFJ3"/>
    <mergeCell ref="LFK3:LFL3"/>
    <mergeCell ref="LFM3:LFN3"/>
    <mergeCell ref="LEU3:LEV3"/>
    <mergeCell ref="LEW3:LEX3"/>
    <mergeCell ref="LEY3:LEZ3"/>
    <mergeCell ref="LFA3:LFB3"/>
    <mergeCell ref="LFC3:LFD3"/>
    <mergeCell ref="LEK3:LEL3"/>
    <mergeCell ref="LEM3:LEN3"/>
    <mergeCell ref="LEO3:LEP3"/>
    <mergeCell ref="LEQ3:LER3"/>
    <mergeCell ref="LES3:LET3"/>
    <mergeCell ref="LEA3:LEB3"/>
    <mergeCell ref="LEC3:LED3"/>
    <mergeCell ref="LEE3:LEF3"/>
    <mergeCell ref="LEG3:LEH3"/>
    <mergeCell ref="LEI3:LEJ3"/>
    <mergeCell ref="LDQ3:LDR3"/>
    <mergeCell ref="LDS3:LDT3"/>
    <mergeCell ref="LDU3:LDV3"/>
    <mergeCell ref="LDW3:LDX3"/>
    <mergeCell ref="LDY3:LDZ3"/>
    <mergeCell ref="LDG3:LDH3"/>
    <mergeCell ref="LDI3:LDJ3"/>
    <mergeCell ref="LDK3:LDL3"/>
    <mergeCell ref="LDM3:LDN3"/>
    <mergeCell ref="LDO3:LDP3"/>
    <mergeCell ref="LCW3:LCX3"/>
    <mergeCell ref="LCY3:LCZ3"/>
    <mergeCell ref="LDA3:LDB3"/>
    <mergeCell ref="LDC3:LDD3"/>
    <mergeCell ref="LDE3:LDF3"/>
    <mergeCell ref="LCM3:LCN3"/>
    <mergeCell ref="LCO3:LCP3"/>
    <mergeCell ref="LCQ3:LCR3"/>
    <mergeCell ref="LCS3:LCT3"/>
    <mergeCell ref="LCU3:LCV3"/>
    <mergeCell ref="LCC3:LCD3"/>
    <mergeCell ref="LCE3:LCF3"/>
    <mergeCell ref="LCG3:LCH3"/>
    <mergeCell ref="LCI3:LCJ3"/>
    <mergeCell ref="LCK3:LCL3"/>
    <mergeCell ref="LBS3:LBT3"/>
    <mergeCell ref="LBU3:LBV3"/>
    <mergeCell ref="LBW3:LBX3"/>
    <mergeCell ref="LBY3:LBZ3"/>
    <mergeCell ref="LCA3:LCB3"/>
    <mergeCell ref="LBI3:LBJ3"/>
    <mergeCell ref="LBK3:LBL3"/>
    <mergeCell ref="LBM3:LBN3"/>
    <mergeCell ref="LBO3:LBP3"/>
    <mergeCell ref="LBQ3:LBR3"/>
    <mergeCell ref="LAY3:LAZ3"/>
    <mergeCell ref="LBA3:LBB3"/>
    <mergeCell ref="LBC3:LBD3"/>
    <mergeCell ref="LBE3:LBF3"/>
    <mergeCell ref="LBG3:LBH3"/>
    <mergeCell ref="LAO3:LAP3"/>
    <mergeCell ref="LAQ3:LAR3"/>
    <mergeCell ref="LAS3:LAT3"/>
    <mergeCell ref="LAU3:LAV3"/>
    <mergeCell ref="LAW3:LAX3"/>
    <mergeCell ref="LAE3:LAF3"/>
    <mergeCell ref="LAG3:LAH3"/>
    <mergeCell ref="LAI3:LAJ3"/>
    <mergeCell ref="LAK3:LAL3"/>
    <mergeCell ref="LAM3:LAN3"/>
    <mergeCell ref="KZU3:KZV3"/>
    <mergeCell ref="KZW3:KZX3"/>
    <mergeCell ref="KZY3:KZZ3"/>
    <mergeCell ref="LAA3:LAB3"/>
    <mergeCell ref="LAC3:LAD3"/>
    <mergeCell ref="KZK3:KZL3"/>
    <mergeCell ref="KZM3:KZN3"/>
    <mergeCell ref="KZO3:KZP3"/>
    <mergeCell ref="KZQ3:KZR3"/>
    <mergeCell ref="KZS3:KZT3"/>
    <mergeCell ref="KZA3:KZB3"/>
    <mergeCell ref="KZC3:KZD3"/>
    <mergeCell ref="KZE3:KZF3"/>
    <mergeCell ref="KZG3:KZH3"/>
    <mergeCell ref="KZI3:KZJ3"/>
    <mergeCell ref="KYQ3:KYR3"/>
    <mergeCell ref="KYS3:KYT3"/>
    <mergeCell ref="KYU3:KYV3"/>
    <mergeCell ref="KYW3:KYX3"/>
    <mergeCell ref="KYY3:KYZ3"/>
    <mergeCell ref="KYG3:KYH3"/>
    <mergeCell ref="KYI3:KYJ3"/>
    <mergeCell ref="KYK3:KYL3"/>
    <mergeCell ref="KYM3:KYN3"/>
    <mergeCell ref="KYO3:KYP3"/>
    <mergeCell ref="KXW3:KXX3"/>
    <mergeCell ref="KXY3:KXZ3"/>
    <mergeCell ref="KYA3:KYB3"/>
    <mergeCell ref="KYC3:KYD3"/>
    <mergeCell ref="KYE3:KYF3"/>
    <mergeCell ref="KXM3:KXN3"/>
    <mergeCell ref="KXO3:KXP3"/>
    <mergeCell ref="KXQ3:KXR3"/>
    <mergeCell ref="KXS3:KXT3"/>
    <mergeCell ref="KXU3:KXV3"/>
    <mergeCell ref="KXC3:KXD3"/>
    <mergeCell ref="KXE3:KXF3"/>
    <mergeCell ref="KXG3:KXH3"/>
    <mergeCell ref="KXI3:KXJ3"/>
    <mergeCell ref="KXK3:KXL3"/>
    <mergeCell ref="KWS3:KWT3"/>
    <mergeCell ref="KWU3:KWV3"/>
    <mergeCell ref="KWW3:KWX3"/>
    <mergeCell ref="KWY3:KWZ3"/>
    <mergeCell ref="KXA3:KXB3"/>
    <mergeCell ref="KWI3:KWJ3"/>
    <mergeCell ref="KWK3:KWL3"/>
    <mergeCell ref="KWM3:KWN3"/>
    <mergeCell ref="KWO3:KWP3"/>
    <mergeCell ref="KWQ3:KWR3"/>
    <mergeCell ref="KVY3:KVZ3"/>
    <mergeCell ref="KWA3:KWB3"/>
    <mergeCell ref="KWC3:KWD3"/>
    <mergeCell ref="KWE3:KWF3"/>
    <mergeCell ref="KWG3:KWH3"/>
    <mergeCell ref="KVO3:KVP3"/>
    <mergeCell ref="KVQ3:KVR3"/>
    <mergeCell ref="KVS3:KVT3"/>
    <mergeCell ref="KVU3:KVV3"/>
    <mergeCell ref="KVW3:KVX3"/>
    <mergeCell ref="KVE3:KVF3"/>
    <mergeCell ref="KVG3:KVH3"/>
    <mergeCell ref="KVI3:KVJ3"/>
    <mergeCell ref="KVK3:KVL3"/>
    <mergeCell ref="KVM3:KVN3"/>
    <mergeCell ref="KUU3:KUV3"/>
    <mergeCell ref="KUW3:KUX3"/>
    <mergeCell ref="KUY3:KUZ3"/>
    <mergeCell ref="KVA3:KVB3"/>
    <mergeCell ref="KVC3:KVD3"/>
    <mergeCell ref="KUK3:KUL3"/>
    <mergeCell ref="KUM3:KUN3"/>
    <mergeCell ref="KUO3:KUP3"/>
    <mergeCell ref="KUQ3:KUR3"/>
    <mergeCell ref="KUS3:KUT3"/>
    <mergeCell ref="KUA3:KUB3"/>
    <mergeCell ref="KUC3:KUD3"/>
    <mergeCell ref="KUE3:KUF3"/>
    <mergeCell ref="KUG3:KUH3"/>
    <mergeCell ref="KUI3:KUJ3"/>
    <mergeCell ref="KTQ3:KTR3"/>
    <mergeCell ref="KTS3:KTT3"/>
    <mergeCell ref="KTU3:KTV3"/>
    <mergeCell ref="KTW3:KTX3"/>
    <mergeCell ref="KTY3:KTZ3"/>
    <mergeCell ref="KTG3:KTH3"/>
    <mergeCell ref="KTI3:KTJ3"/>
    <mergeCell ref="KTK3:KTL3"/>
    <mergeCell ref="KTM3:KTN3"/>
    <mergeCell ref="KTO3:KTP3"/>
    <mergeCell ref="KSW3:KSX3"/>
    <mergeCell ref="KSY3:KSZ3"/>
    <mergeCell ref="KTA3:KTB3"/>
    <mergeCell ref="KTC3:KTD3"/>
    <mergeCell ref="KTE3:KTF3"/>
    <mergeCell ref="KSM3:KSN3"/>
    <mergeCell ref="KSO3:KSP3"/>
    <mergeCell ref="KSQ3:KSR3"/>
    <mergeCell ref="KSS3:KST3"/>
    <mergeCell ref="KSU3:KSV3"/>
    <mergeCell ref="KSC3:KSD3"/>
    <mergeCell ref="KSE3:KSF3"/>
    <mergeCell ref="KSG3:KSH3"/>
    <mergeCell ref="KSI3:KSJ3"/>
    <mergeCell ref="KSK3:KSL3"/>
    <mergeCell ref="KRS3:KRT3"/>
    <mergeCell ref="KRU3:KRV3"/>
    <mergeCell ref="KRW3:KRX3"/>
    <mergeCell ref="KRY3:KRZ3"/>
    <mergeCell ref="KSA3:KSB3"/>
    <mergeCell ref="KRI3:KRJ3"/>
    <mergeCell ref="KRK3:KRL3"/>
    <mergeCell ref="KRM3:KRN3"/>
    <mergeCell ref="KRO3:KRP3"/>
    <mergeCell ref="KRQ3:KRR3"/>
    <mergeCell ref="KQY3:KQZ3"/>
    <mergeCell ref="KRA3:KRB3"/>
    <mergeCell ref="KRC3:KRD3"/>
    <mergeCell ref="KRE3:KRF3"/>
    <mergeCell ref="KRG3:KRH3"/>
    <mergeCell ref="KQO3:KQP3"/>
    <mergeCell ref="KQQ3:KQR3"/>
    <mergeCell ref="KQS3:KQT3"/>
    <mergeCell ref="KQU3:KQV3"/>
    <mergeCell ref="KQW3:KQX3"/>
    <mergeCell ref="KQE3:KQF3"/>
    <mergeCell ref="KQG3:KQH3"/>
    <mergeCell ref="KQI3:KQJ3"/>
    <mergeCell ref="KQK3:KQL3"/>
    <mergeCell ref="KQM3:KQN3"/>
    <mergeCell ref="KPU3:KPV3"/>
    <mergeCell ref="KPW3:KPX3"/>
    <mergeCell ref="KPY3:KPZ3"/>
    <mergeCell ref="KQA3:KQB3"/>
    <mergeCell ref="KQC3:KQD3"/>
    <mergeCell ref="KPK3:KPL3"/>
    <mergeCell ref="KPM3:KPN3"/>
    <mergeCell ref="KPO3:KPP3"/>
    <mergeCell ref="KPQ3:KPR3"/>
    <mergeCell ref="KPS3:KPT3"/>
    <mergeCell ref="KPA3:KPB3"/>
    <mergeCell ref="KPC3:KPD3"/>
    <mergeCell ref="KPE3:KPF3"/>
    <mergeCell ref="KPG3:KPH3"/>
    <mergeCell ref="KPI3:KPJ3"/>
    <mergeCell ref="KOQ3:KOR3"/>
    <mergeCell ref="KOS3:KOT3"/>
    <mergeCell ref="KOU3:KOV3"/>
    <mergeCell ref="KOW3:KOX3"/>
    <mergeCell ref="KOY3:KOZ3"/>
    <mergeCell ref="KOG3:KOH3"/>
    <mergeCell ref="KOI3:KOJ3"/>
    <mergeCell ref="KOK3:KOL3"/>
    <mergeCell ref="KOM3:KON3"/>
    <mergeCell ref="KOO3:KOP3"/>
    <mergeCell ref="KNW3:KNX3"/>
    <mergeCell ref="KNY3:KNZ3"/>
    <mergeCell ref="KOA3:KOB3"/>
    <mergeCell ref="KOC3:KOD3"/>
    <mergeCell ref="KOE3:KOF3"/>
    <mergeCell ref="KNM3:KNN3"/>
    <mergeCell ref="KNO3:KNP3"/>
    <mergeCell ref="KNQ3:KNR3"/>
    <mergeCell ref="KNS3:KNT3"/>
    <mergeCell ref="KNU3:KNV3"/>
    <mergeCell ref="KNC3:KND3"/>
    <mergeCell ref="KNE3:KNF3"/>
    <mergeCell ref="KNG3:KNH3"/>
    <mergeCell ref="KNI3:KNJ3"/>
    <mergeCell ref="KNK3:KNL3"/>
    <mergeCell ref="KMS3:KMT3"/>
    <mergeCell ref="KMU3:KMV3"/>
    <mergeCell ref="KMW3:KMX3"/>
    <mergeCell ref="KMY3:KMZ3"/>
    <mergeCell ref="KNA3:KNB3"/>
    <mergeCell ref="KMI3:KMJ3"/>
    <mergeCell ref="KMK3:KML3"/>
    <mergeCell ref="KMM3:KMN3"/>
    <mergeCell ref="KMO3:KMP3"/>
    <mergeCell ref="KMQ3:KMR3"/>
    <mergeCell ref="KLY3:KLZ3"/>
    <mergeCell ref="KMA3:KMB3"/>
    <mergeCell ref="KMC3:KMD3"/>
    <mergeCell ref="KME3:KMF3"/>
    <mergeCell ref="KMG3:KMH3"/>
    <mergeCell ref="KLO3:KLP3"/>
    <mergeCell ref="KLQ3:KLR3"/>
    <mergeCell ref="KLS3:KLT3"/>
    <mergeCell ref="KLU3:KLV3"/>
    <mergeCell ref="KLW3:KLX3"/>
    <mergeCell ref="KLE3:KLF3"/>
    <mergeCell ref="KLG3:KLH3"/>
    <mergeCell ref="KLI3:KLJ3"/>
    <mergeCell ref="KLK3:KLL3"/>
    <mergeCell ref="KLM3:KLN3"/>
    <mergeCell ref="KKU3:KKV3"/>
    <mergeCell ref="KKW3:KKX3"/>
    <mergeCell ref="KKY3:KKZ3"/>
    <mergeCell ref="KLA3:KLB3"/>
    <mergeCell ref="KLC3:KLD3"/>
    <mergeCell ref="KKK3:KKL3"/>
    <mergeCell ref="KKM3:KKN3"/>
    <mergeCell ref="KKO3:KKP3"/>
    <mergeCell ref="KKQ3:KKR3"/>
    <mergeCell ref="KKS3:KKT3"/>
    <mergeCell ref="KKA3:KKB3"/>
    <mergeCell ref="KKC3:KKD3"/>
    <mergeCell ref="KKE3:KKF3"/>
    <mergeCell ref="KKG3:KKH3"/>
    <mergeCell ref="KKI3:KKJ3"/>
    <mergeCell ref="KJQ3:KJR3"/>
    <mergeCell ref="KJS3:KJT3"/>
    <mergeCell ref="KJU3:KJV3"/>
    <mergeCell ref="KJW3:KJX3"/>
    <mergeCell ref="KJY3:KJZ3"/>
    <mergeCell ref="KJG3:KJH3"/>
    <mergeCell ref="KJI3:KJJ3"/>
    <mergeCell ref="KJK3:KJL3"/>
    <mergeCell ref="KJM3:KJN3"/>
    <mergeCell ref="KJO3:KJP3"/>
    <mergeCell ref="KIW3:KIX3"/>
    <mergeCell ref="KIY3:KIZ3"/>
    <mergeCell ref="KJA3:KJB3"/>
    <mergeCell ref="KJC3:KJD3"/>
    <mergeCell ref="KJE3:KJF3"/>
    <mergeCell ref="KIM3:KIN3"/>
    <mergeCell ref="KIO3:KIP3"/>
    <mergeCell ref="KIQ3:KIR3"/>
    <mergeCell ref="KIS3:KIT3"/>
    <mergeCell ref="KIU3:KIV3"/>
    <mergeCell ref="KIC3:KID3"/>
    <mergeCell ref="KIE3:KIF3"/>
    <mergeCell ref="KIG3:KIH3"/>
    <mergeCell ref="KII3:KIJ3"/>
    <mergeCell ref="KIK3:KIL3"/>
    <mergeCell ref="KHS3:KHT3"/>
    <mergeCell ref="KHU3:KHV3"/>
    <mergeCell ref="KHW3:KHX3"/>
    <mergeCell ref="KHY3:KHZ3"/>
    <mergeCell ref="KIA3:KIB3"/>
    <mergeCell ref="KHI3:KHJ3"/>
    <mergeCell ref="KHK3:KHL3"/>
    <mergeCell ref="KHM3:KHN3"/>
    <mergeCell ref="KHO3:KHP3"/>
    <mergeCell ref="KHQ3:KHR3"/>
    <mergeCell ref="KGY3:KGZ3"/>
    <mergeCell ref="KHA3:KHB3"/>
    <mergeCell ref="KHC3:KHD3"/>
    <mergeCell ref="KHE3:KHF3"/>
    <mergeCell ref="KHG3:KHH3"/>
    <mergeCell ref="KGO3:KGP3"/>
    <mergeCell ref="KGQ3:KGR3"/>
    <mergeCell ref="KGS3:KGT3"/>
    <mergeCell ref="KGU3:KGV3"/>
    <mergeCell ref="KGW3:KGX3"/>
    <mergeCell ref="KGE3:KGF3"/>
    <mergeCell ref="KGG3:KGH3"/>
    <mergeCell ref="KGI3:KGJ3"/>
    <mergeCell ref="KGK3:KGL3"/>
    <mergeCell ref="KGM3:KGN3"/>
    <mergeCell ref="KFU3:KFV3"/>
    <mergeCell ref="KFW3:KFX3"/>
    <mergeCell ref="KFY3:KFZ3"/>
    <mergeCell ref="KGA3:KGB3"/>
    <mergeCell ref="KGC3:KGD3"/>
    <mergeCell ref="KFK3:KFL3"/>
    <mergeCell ref="KFM3:KFN3"/>
    <mergeCell ref="KFO3:KFP3"/>
    <mergeCell ref="KFQ3:KFR3"/>
    <mergeCell ref="KFS3:KFT3"/>
    <mergeCell ref="KFA3:KFB3"/>
    <mergeCell ref="KFC3:KFD3"/>
    <mergeCell ref="KFE3:KFF3"/>
    <mergeCell ref="KFG3:KFH3"/>
    <mergeCell ref="KFI3:KFJ3"/>
    <mergeCell ref="KEQ3:KER3"/>
    <mergeCell ref="KES3:KET3"/>
    <mergeCell ref="KEU3:KEV3"/>
    <mergeCell ref="KEW3:KEX3"/>
    <mergeCell ref="KEY3:KEZ3"/>
    <mergeCell ref="KEG3:KEH3"/>
    <mergeCell ref="KEI3:KEJ3"/>
    <mergeCell ref="KEK3:KEL3"/>
    <mergeCell ref="KEM3:KEN3"/>
    <mergeCell ref="KEO3:KEP3"/>
    <mergeCell ref="KDW3:KDX3"/>
    <mergeCell ref="KDY3:KDZ3"/>
    <mergeCell ref="KEA3:KEB3"/>
    <mergeCell ref="KEC3:KED3"/>
    <mergeCell ref="KEE3:KEF3"/>
    <mergeCell ref="KDM3:KDN3"/>
    <mergeCell ref="KDO3:KDP3"/>
    <mergeCell ref="KDQ3:KDR3"/>
    <mergeCell ref="KDS3:KDT3"/>
    <mergeCell ref="KDU3:KDV3"/>
    <mergeCell ref="KDC3:KDD3"/>
    <mergeCell ref="KDE3:KDF3"/>
    <mergeCell ref="KDG3:KDH3"/>
    <mergeCell ref="KDI3:KDJ3"/>
    <mergeCell ref="KDK3:KDL3"/>
    <mergeCell ref="KCS3:KCT3"/>
    <mergeCell ref="KCU3:KCV3"/>
    <mergeCell ref="KCW3:KCX3"/>
    <mergeCell ref="KCY3:KCZ3"/>
    <mergeCell ref="KDA3:KDB3"/>
    <mergeCell ref="KCI3:KCJ3"/>
    <mergeCell ref="KCK3:KCL3"/>
    <mergeCell ref="KCM3:KCN3"/>
    <mergeCell ref="KCO3:KCP3"/>
    <mergeCell ref="KCQ3:KCR3"/>
    <mergeCell ref="KBY3:KBZ3"/>
    <mergeCell ref="KCA3:KCB3"/>
    <mergeCell ref="KCC3:KCD3"/>
    <mergeCell ref="KCE3:KCF3"/>
    <mergeCell ref="KCG3:KCH3"/>
    <mergeCell ref="KBO3:KBP3"/>
    <mergeCell ref="KBQ3:KBR3"/>
    <mergeCell ref="KBS3:KBT3"/>
    <mergeCell ref="KBU3:KBV3"/>
    <mergeCell ref="KBW3:KBX3"/>
    <mergeCell ref="KBE3:KBF3"/>
    <mergeCell ref="KBG3:KBH3"/>
    <mergeCell ref="KBI3:KBJ3"/>
    <mergeCell ref="KBK3:KBL3"/>
    <mergeCell ref="KBM3:KBN3"/>
    <mergeCell ref="KAU3:KAV3"/>
    <mergeCell ref="KAW3:KAX3"/>
    <mergeCell ref="KAY3:KAZ3"/>
    <mergeCell ref="KBA3:KBB3"/>
    <mergeCell ref="KBC3:KBD3"/>
    <mergeCell ref="KAK3:KAL3"/>
    <mergeCell ref="KAM3:KAN3"/>
    <mergeCell ref="KAO3:KAP3"/>
    <mergeCell ref="KAQ3:KAR3"/>
    <mergeCell ref="KAS3:KAT3"/>
    <mergeCell ref="KAA3:KAB3"/>
    <mergeCell ref="KAC3:KAD3"/>
    <mergeCell ref="KAE3:KAF3"/>
    <mergeCell ref="KAG3:KAH3"/>
    <mergeCell ref="KAI3:KAJ3"/>
    <mergeCell ref="JZQ3:JZR3"/>
    <mergeCell ref="JZS3:JZT3"/>
    <mergeCell ref="JZU3:JZV3"/>
    <mergeCell ref="JZW3:JZX3"/>
    <mergeCell ref="JZY3:JZZ3"/>
    <mergeCell ref="JZG3:JZH3"/>
    <mergeCell ref="JZI3:JZJ3"/>
    <mergeCell ref="JZK3:JZL3"/>
    <mergeCell ref="JZM3:JZN3"/>
    <mergeCell ref="JZO3:JZP3"/>
    <mergeCell ref="JYW3:JYX3"/>
    <mergeCell ref="JYY3:JYZ3"/>
    <mergeCell ref="JZA3:JZB3"/>
    <mergeCell ref="JZC3:JZD3"/>
    <mergeCell ref="JZE3:JZF3"/>
    <mergeCell ref="JYM3:JYN3"/>
    <mergeCell ref="JYO3:JYP3"/>
    <mergeCell ref="JYQ3:JYR3"/>
    <mergeCell ref="JYS3:JYT3"/>
    <mergeCell ref="JYU3:JYV3"/>
    <mergeCell ref="JYC3:JYD3"/>
    <mergeCell ref="JYE3:JYF3"/>
    <mergeCell ref="JYG3:JYH3"/>
    <mergeCell ref="JYI3:JYJ3"/>
    <mergeCell ref="JYK3:JYL3"/>
    <mergeCell ref="JXS3:JXT3"/>
    <mergeCell ref="JXU3:JXV3"/>
    <mergeCell ref="JXW3:JXX3"/>
    <mergeCell ref="JXY3:JXZ3"/>
    <mergeCell ref="JYA3:JYB3"/>
    <mergeCell ref="JXI3:JXJ3"/>
    <mergeCell ref="JXK3:JXL3"/>
    <mergeCell ref="JXM3:JXN3"/>
    <mergeCell ref="JXO3:JXP3"/>
    <mergeCell ref="JXQ3:JXR3"/>
    <mergeCell ref="JWY3:JWZ3"/>
    <mergeCell ref="JXA3:JXB3"/>
    <mergeCell ref="JXC3:JXD3"/>
    <mergeCell ref="JXE3:JXF3"/>
    <mergeCell ref="JXG3:JXH3"/>
    <mergeCell ref="JWO3:JWP3"/>
    <mergeCell ref="JWQ3:JWR3"/>
    <mergeCell ref="JWS3:JWT3"/>
    <mergeCell ref="JWU3:JWV3"/>
    <mergeCell ref="JWW3:JWX3"/>
    <mergeCell ref="JWE3:JWF3"/>
    <mergeCell ref="JWG3:JWH3"/>
    <mergeCell ref="JWI3:JWJ3"/>
    <mergeCell ref="JWK3:JWL3"/>
    <mergeCell ref="JWM3:JWN3"/>
    <mergeCell ref="JVU3:JVV3"/>
    <mergeCell ref="JVW3:JVX3"/>
    <mergeCell ref="JVY3:JVZ3"/>
    <mergeCell ref="JWA3:JWB3"/>
    <mergeCell ref="JWC3:JWD3"/>
    <mergeCell ref="JVK3:JVL3"/>
    <mergeCell ref="JVM3:JVN3"/>
    <mergeCell ref="JVO3:JVP3"/>
    <mergeCell ref="JVQ3:JVR3"/>
    <mergeCell ref="JVS3:JVT3"/>
    <mergeCell ref="JVA3:JVB3"/>
    <mergeCell ref="JVC3:JVD3"/>
    <mergeCell ref="JVE3:JVF3"/>
    <mergeCell ref="JVG3:JVH3"/>
    <mergeCell ref="JVI3:JVJ3"/>
    <mergeCell ref="JUQ3:JUR3"/>
    <mergeCell ref="JUS3:JUT3"/>
    <mergeCell ref="JUU3:JUV3"/>
    <mergeCell ref="JUW3:JUX3"/>
    <mergeCell ref="JUY3:JUZ3"/>
    <mergeCell ref="JUG3:JUH3"/>
    <mergeCell ref="JUI3:JUJ3"/>
    <mergeCell ref="JUK3:JUL3"/>
    <mergeCell ref="JUM3:JUN3"/>
    <mergeCell ref="JUO3:JUP3"/>
    <mergeCell ref="JTW3:JTX3"/>
    <mergeCell ref="JTY3:JTZ3"/>
    <mergeCell ref="JUA3:JUB3"/>
    <mergeCell ref="JUC3:JUD3"/>
    <mergeCell ref="JUE3:JUF3"/>
    <mergeCell ref="JTM3:JTN3"/>
    <mergeCell ref="JTO3:JTP3"/>
    <mergeCell ref="JTQ3:JTR3"/>
    <mergeCell ref="JTS3:JTT3"/>
    <mergeCell ref="JTU3:JTV3"/>
    <mergeCell ref="JTC3:JTD3"/>
    <mergeCell ref="JTE3:JTF3"/>
    <mergeCell ref="JTG3:JTH3"/>
    <mergeCell ref="JTI3:JTJ3"/>
    <mergeCell ref="JTK3:JTL3"/>
    <mergeCell ref="JSS3:JST3"/>
    <mergeCell ref="JSU3:JSV3"/>
    <mergeCell ref="JSW3:JSX3"/>
    <mergeCell ref="JSY3:JSZ3"/>
    <mergeCell ref="JTA3:JTB3"/>
    <mergeCell ref="JSI3:JSJ3"/>
    <mergeCell ref="JSK3:JSL3"/>
    <mergeCell ref="JSM3:JSN3"/>
    <mergeCell ref="JSO3:JSP3"/>
    <mergeCell ref="JSQ3:JSR3"/>
    <mergeCell ref="JRY3:JRZ3"/>
    <mergeCell ref="JSA3:JSB3"/>
    <mergeCell ref="JSC3:JSD3"/>
    <mergeCell ref="JSE3:JSF3"/>
    <mergeCell ref="JSG3:JSH3"/>
    <mergeCell ref="JRO3:JRP3"/>
    <mergeCell ref="JRQ3:JRR3"/>
    <mergeCell ref="JRS3:JRT3"/>
    <mergeCell ref="JRU3:JRV3"/>
    <mergeCell ref="JRW3:JRX3"/>
    <mergeCell ref="JRE3:JRF3"/>
    <mergeCell ref="JRG3:JRH3"/>
    <mergeCell ref="JRI3:JRJ3"/>
    <mergeCell ref="JRK3:JRL3"/>
    <mergeCell ref="JRM3:JRN3"/>
    <mergeCell ref="JQU3:JQV3"/>
    <mergeCell ref="JQW3:JQX3"/>
    <mergeCell ref="JQY3:JQZ3"/>
    <mergeCell ref="JRA3:JRB3"/>
    <mergeCell ref="JRC3:JRD3"/>
    <mergeCell ref="JQK3:JQL3"/>
    <mergeCell ref="JQM3:JQN3"/>
    <mergeCell ref="JQO3:JQP3"/>
    <mergeCell ref="JQQ3:JQR3"/>
    <mergeCell ref="JQS3:JQT3"/>
    <mergeCell ref="JQA3:JQB3"/>
    <mergeCell ref="JQC3:JQD3"/>
    <mergeCell ref="JQE3:JQF3"/>
    <mergeCell ref="JQG3:JQH3"/>
    <mergeCell ref="JQI3:JQJ3"/>
    <mergeCell ref="JPQ3:JPR3"/>
    <mergeCell ref="JPS3:JPT3"/>
    <mergeCell ref="JPU3:JPV3"/>
    <mergeCell ref="JPW3:JPX3"/>
    <mergeCell ref="JPY3:JPZ3"/>
    <mergeCell ref="JPG3:JPH3"/>
    <mergeCell ref="JPI3:JPJ3"/>
    <mergeCell ref="JPK3:JPL3"/>
    <mergeCell ref="JPM3:JPN3"/>
    <mergeCell ref="JPO3:JPP3"/>
    <mergeCell ref="JOW3:JOX3"/>
    <mergeCell ref="JOY3:JOZ3"/>
    <mergeCell ref="JPA3:JPB3"/>
    <mergeCell ref="JPC3:JPD3"/>
    <mergeCell ref="JPE3:JPF3"/>
    <mergeCell ref="JOM3:JON3"/>
    <mergeCell ref="JOO3:JOP3"/>
    <mergeCell ref="JOQ3:JOR3"/>
    <mergeCell ref="JOS3:JOT3"/>
    <mergeCell ref="JOU3:JOV3"/>
    <mergeCell ref="JOC3:JOD3"/>
    <mergeCell ref="JOE3:JOF3"/>
    <mergeCell ref="JOG3:JOH3"/>
    <mergeCell ref="JOI3:JOJ3"/>
    <mergeCell ref="JOK3:JOL3"/>
    <mergeCell ref="JNS3:JNT3"/>
    <mergeCell ref="JNU3:JNV3"/>
    <mergeCell ref="JNW3:JNX3"/>
    <mergeCell ref="JNY3:JNZ3"/>
    <mergeCell ref="JOA3:JOB3"/>
    <mergeCell ref="JNI3:JNJ3"/>
    <mergeCell ref="JNK3:JNL3"/>
    <mergeCell ref="JNM3:JNN3"/>
    <mergeCell ref="JNO3:JNP3"/>
    <mergeCell ref="JNQ3:JNR3"/>
    <mergeCell ref="JMY3:JMZ3"/>
    <mergeCell ref="JNA3:JNB3"/>
    <mergeCell ref="JNC3:JND3"/>
    <mergeCell ref="JNE3:JNF3"/>
    <mergeCell ref="JNG3:JNH3"/>
    <mergeCell ref="JMO3:JMP3"/>
    <mergeCell ref="JMQ3:JMR3"/>
    <mergeCell ref="JMS3:JMT3"/>
    <mergeCell ref="JMU3:JMV3"/>
    <mergeCell ref="JMW3:JMX3"/>
    <mergeCell ref="JME3:JMF3"/>
    <mergeCell ref="JMG3:JMH3"/>
    <mergeCell ref="JMI3:JMJ3"/>
    <mergeCell ref="JMK3:JML3"/>
    <mergeCell ref="JMM3:JMN3"/>
    <mergeCell ref="JLU3:JLV3"/>
    <mergeCell ref="JLW3:JLX3"/>
    <mergeCell ref="JLY3:JLZ3"/>
    <mergeCell ref="JMA3:JMB3"/>
    <mergeCell ref="JMC3:JMD3"/>
    <mergeCell ref="JLK3:JLL3"/>
    <mergeCell ref="JLM3:JLN3"/>
    <mergeCell ref="JLO3:JLP3"/>
    <mergeCell ref="JLQ3:JLR3"/>
    <mergeCell ref="JLS3:JLT3"/>
    <mergeCell ref="JLA3:JLB3"/>
    <mergeCell ref="JLC3:JLD3"/>
    <mergeCell ref="JLE3:JLF3"/>
    <mergeCell ref="JLG3:JLH3"/>
    <mergeCell ref="JLI3:JLJ3"/>
    <mergeCell ref="JKQ3:JKR3"/>
    <mergeCell ref="JKS3:JKT3"/>
    <mergeCell ref="JKU3:JKV3"/>
    <mergeCell ref="JKW3:JKX3"/>
    <mergeCell ref="JKY3:JKZ3"/>
    <mergeCell ref="JKG3:JKH3"/>
    <mergeCell ref="JKI3:JKJ3"/>
    <mergeCell ref="JKK3:JKL3"/>
    <mergeCell ref="JKM3:JKN3"/>
    <mergeCell ref="JKO3:JKP3"/>
    <mergeCell ref="JJW3:JJX3"/>
    <mergeCell ref="JJY3:JJZ3"/>
    <mergeCell ref="JKA3:JKB3"/>
    <mergeCell ref="JKC3:JKD3"/>
    <mergeCell ref="JKE3:JKF3"/>
    <mergeCell ref="JJM3:JJN3"/>
    <mergeCell ref="JJO3:JJP3"/>
    <mergeCell ref="JJQ3:JJR3"/>
    <mergeCell ref="JJS3:JJT3"/>
    <mergeCell ref="JJU3:JJV3"/>
    <mergeCell ref="JJC3:JJD3"/>
    <mergeCell ref="JJE3:JJF3"/>
    <mergeCell ref="JJG3:JJH3"/>
    <mergeCell ref="JJI3:JJJ3"/>
    <mergeCell ref="JJK3:JJL3"/>
    <mergeCell ref="JIS3:JIT3"/>
    <mergeCell ref="JIU3:JIV3"/>
    <mergeCell ref="JIW3:JIX3"/>
    <mergeCell ref="JIY3:JIZ3"/>
    <mergeCell ref="JJA3:JJB3"/>
    <mergeCell ref="JII3:JIJ3"/>
    <mergeCell ref="JIK3:JIL3"/>
    <mergeCell ref="JIM3:JIN3"/>
    <mergeCell ref="JIO3:JIP3"/>
    <mergeCell ref="JIQ3:JIR3"/>
    <mergeCell ref="JHY3:JHZ3"/>
    <mergeCell ref="JIA3:JIB3"/>
    <mergeCell ref="JIC3:JID3"/>
    <mergeCell ref="JIE3:JIF3"/>
    <mergeCell ref="JIG3:JIH3"/>
    <mergeCell ref="JHO3:JHP3"/>
    <mergeCell ref="JHQ3:JHR3"/>
    <mergeCell ref="JHS3:JHT3"/>
    <mergeCell ref="JHU3:JHV3"/>
    <mergeCell ref="JHW3:JHX3"/>
    <mergeCell ref="JHE3:JHF3"/>
    <mergeCell ref="JHG3:JHH3"/>
    <mergeCell ref="JHI3:JHJ3"/>
    <mergeCell ref="JHK3:JHL3"/>
    <mergeCell ref="JHM3:JHN3"/>
    <mergeCell ref="JGU3:JGV3"/>
    <mergeCell ref="JGW3:JGX3"/>
    <mergeCell ref="JGY3:JGZ3"/>
    <mergeCell ref="JHA3:JHB3"/>
    <mergeCell ref="JHC3:JHD3"/>
    <mergeCell ref="JGK3:JGL3"/>
    <mergeCell ref="JGM3:JGN3"/>
    <mergeCell ref="JGO3:JGP3"/>
    <mergeCell ref="JGQ3:JGR3"/>
    <mergeCell ref="JGS3:JGT3"/>
    <mergeCell ref="JGA3:JGB3"/>
    <mergeCell ref="JGC3:JGD3"/>
    <mergeCell ref="JGE3:JGF3"/>
    <mergeCell ref="JGG3:JGH3"/>
    <mergeCell ref="JGI3:JGJ3"/>
    <mergeCell ref="JFQ3:JFR3"/>
    <mergeCell ref="JFS3:JFT3"/>
    <mergeCell ref="JFU3:JFV3"/>
    <mergeCell ref="JFW3:JFX3"/>
    <mergeCell ref="JFY3:JFZ3"/>
    <mergeCell ref="JFG3:JFH3"/>
    <mergeCell ref="JFI3:JFJ3"/>
    <mergeCell ref="JFK3:JFL3"/>
    <mergeCell ref="JFM3:JFN3"/>
    <mergeCell ref="JFO3:JFP3"/>
    <mergeCell ref="JEW3:JEX3"/>
    <mergeCell ref="JEY3:JEZ3"/>
    <mergeCell ref="JFA3:JFB3"/>
    <mergeCell ref="JFC3:JFD3"/>
    <mergeCell ref="JFE3:JFF3"/>
    <mergeCell ref="JEM3:JEN3"/>
    <mergeCell ref="JEO3:JEP3"/>
    <mergeCell ref="JEQ3:JER3"/>
    <mergeCell ref="JES3:JET3"/>
    <mergeCell ref="JEU3:JEV3"/>
    <mergeCell ref="JEC3:JED3"/>
    <mergeCell ref="JEE3:JEF3"/>
    <mergeCell ref="JEG3:JEH3"/>
    <mergeCell ref="JEI3:JEJ3"/>
    <mergeCell ref="JEK3:JEL3"/>
    <mergeCell ref="JDS3:JDT3"/>
    <mergeCell ref="JDU3:JDV3"/>
    <mergeCell ref="JDW3:JDX3"/>
    <mergeCell ref="JDY3:JDZ3"/>
    <mergeCell ref="JEA3:JEB3"/>
    <mergeCell ref="JDI3:JDJ3"/>
    <mergeCell ref="JDK3:JDL3"/>
    <mergeCell ref="JDM3:JDN3"/>
    <mergeCell ref="JDO3:JDP3"/>
    <mergeCell ref="JDQ3:JDR3"/>
    <mergeCell ref="JCY3:JCZ3"/>
    <mergeCell ref="JDA3:JDB3"/>
    <mergeCell ref="JDC3:JDD3"/>
    <mergeCell ref="JDE3:JDF3"/>
    <mergeCell ref="JDG3:JDH3"/>
    <mergeCell ref="JCO3:JCP3"/>
    <mergeCell ref="JCQ3:JCR3"/>
    <mergeCell ref="JCS3:JCT3"/>
    <mergeCell ref="JCU3:JCV3"/>
    <mergeCell ref="JCW3:JCX3"/>
    <mergeCell ref="JCE3:JCF3"/>
    <mergeCell ref="JCG3:JCH3"/>
    <mergeCell ref="JCI3:JCJ3"/>
    <mergeCell ref="JCK3:JCL3"/>
    <mergeCell ref="JCM3:JCN3"/>
    <mergeCell ref="JBU3:JBV3"/>
    <mergeCell ref="JBW3:JBX3"/>
    <mergeCell ref="JBY3:JBZ3"/>
    <mergeCell ref="JCA3:JCB3"/>
    <mergeCell ref="JCC3:JCD3"/>
    <mergeCell ref="JBK3:JBL3"/>
    <mergeCell ref="JBM3:JBN3"/>
    <mergeCell ref="JBO3:JBP3"/>
    <mergeCell ref="JBQ3:JBR3"/>
    <mergeCell ref="JBS3:JBT3"/>
    <mergeCell ref="JBA3:JBB3"/>
    <mergeCell ref="JBC3:JBD3"/>
    <mergeCell ref="JBE3:JBF3"/>
    <mergeCell ref="JBG3:JBH3"/>
    <mergeCell ref="JBI3:JBJ3"/>
    <mergeCell ref="JAQ3:JAR3"/>
    <mergeCell ref="JAS3:JAT3"/>
    <mergeCell ref="JAU3:JAV3"/>
    <mergeCell ref="JAW3:JAX3"/>
    <mergeCell ref="JAY3:JAZ3"/>
    <mergeCell ref="JAG3:JAH3"/>
    <mergeCell ref="JAI3:JAJ3"/>
    <mergeCell ref="JAK3:JAL3"/>
    <mergeCell ref="JAM3:JAN3"/>
    <mergeCell ref="JAO3:JAP3"/>
    <mergeCell ref="IZW3:IZX3"/>
    <mergeCell ref="IZY3:IZZ3"/>
    <mergeCell ref="JAA3:JAB3"/>
    <mergeCell ref="JAC3:JAD3"/>
    <mergeCell ref="JAE3:JAF3"/>
    <mergeCell ref="IZM3:IZN3"/>
    <mergeCell ref="IZO3:IZP3"/>
    <mergeCell ref="IZQ3:IZR3"/>
    <mergeCell ref="IZS3:IZT3"/>
    <mergeCell ref="IZU3:IZV3"/>
    <mergeCell ref="IZC3:IZD3"/>
    <mergeCell ref="IZE3:IZF3"/>
    <mergeCell ref="IZG3:IZH3"/>
    <mergeCell ref="IZI3:IZJ3"/>
    <mergeCell ref="IZK3:IZL3"/>
    <mergeCell ref="IYS3:IYT3"/>
    <mergeCell ref="IYU3:IYV3"/>
    <mergeCell ref="IYW3:IYX3"/>
    <mergeCell ref="IYY3:IYZ3"/>
    <mergeCell ref="IZA3:IZB3"/>
    <mergeCell ref="IYI3:IYJ3"/>
    <mergeCell ref="IYK3:IYL3"/>
    <mergeCell ref="IYM3:IYN3"/>
    <mergeCell ref="IYO3:IYP3"/>
    <mergeCell ref="IYQ3:IYR3"/>
    <mergeCell ref="IXY3:IXZ3"/>
    <mergeCell ref="IYA3:IYB3"/>
    <mergeCell ref="IYC3:IYD3"/>
    <mergeCell ref="IYE3:IYF3"/>
    <mergeCell ref="IYG3:IYH3"/>
    <mergeCell ref="IXO3:IXP3"/>
    <mergeCell ref="IXQ3:IXR3"/>
    <mergeCell ref="IXS3:IXT3"/>
    <mergeCell ref="IXU3:IXV3"/>
    <mergeCell ref="IXW3:IXX3"/>
    <mergeCell ref="IXE3:IXF3"/>
    <mergeCell ref="IXG3:IXH3"/>
    <mergeCell ref="IXI3:IXJ3"/>
    <mergeCell ref="IXK3:IXL3"/>
    <mergeCell ref="IXM3:IXN3"/>
    <mergeCell ref="IWU3:IWV3"/>
    <mergeCell ref="IWW3:IWX3"/>
    <mergeCell ref="IWY3:IWZ3"/>
    <mergeCell ref="IXA3:IXB3"/>
    <mergeCell ref="IXC3:IXD3"/>
    <mergeCell ref="IWK3:IWL3"/>
    <mergeCell ref="IWM3:IWN3"/>
    <mergeCell ref="IWO3:IWP3"/>
    <mergeCell ref="IWQ3:IWR3"/>
    <mergeCell ref="IWS3:IWT3"/>
    <mergeCell ref="IWA3:IWB3"/>
    <mergeCell ref="IWC3:IWD3"/>
    <mergeCell ref="IWE3:IWF3"/>
    <mergeCell ref="IWG3:IWH3"/>
    <mergeCell ref="IWI3:IWJ3"/>
    <mergeCell ref="IVQ3:IVR3"/>
    <mergeCell ref="IVS3:IVT3"/>
    <mergeCell ref="IVU3:IVV3"/>
    <mergeCell ref="IVW3:IVX3"/>
    <mergeCell ref="IVY3:IVZ3"/>
    <mergeCell ref="IVG3:IVH3"/>
    <mergeCell ref="IVI3:IVJ3"/>
    <mergeCell ref="IVK3:IVL3"/>
    <mergeCell ref="IVM3:IVN3"/>
    <mergeCell ref="IVO3:IVP3"/>
    <mergeCell ref="IUW3:IUX3"/>
    <mergeCell ref="IUY3:IUZ3"/>
    <mergeCell ref="IVA3:IVB3"/>
    <mergeCell ref="IVC3:IVD3"/>
    <mergeCell ref="IVE3:IVF3"/>
    <mergeCell ref="IUM3:IUN3"/>
    <mergeCell ref="IUO3:IUP3"/>
    <mergeCell ref="IUQ3:IUR3"/>
    <mergeCell ref="IUS3:IUT3"/>
    <mergeCell ref="IUU3:IUV3"/>
    <mergeCell ref="IUC3:IUD3"/>
    <mergeCell ref="IUE3:IUF3"/>
    <mergeCell ref="IUG3:IUH3"/>
    <mergeCell ref="IUI3:IUJ3"/>
    <mergeCell ref="IUK3:IUL3"/>
    <mergeCell ref="ITS3:ITT3"/>
    <mergeCell ref="ITU3:ITV3"/>
    <mergeCell ref="ITW3:ITX3"/>
    <mergeCell ref="ITY3:ITZ3"/>
    <mergeCell ref="IUA3:IUB3"/>
    <mergeCell ref="ITI3:ITJ3"/>
    <mergeCell ref="ITK3:ITL3"/>
    <mergeCell ref="ITM3:ITN3"/>
    <mergeCell ref="ITO3:ITP3"/>
    <mergeCell ref="ITQ3:ITR3"/>
    <mergeCell ref="ISY3:ISZ3"/>
    <mergeCell ref="ITA3:ITB3"/>
    <mergeCell ref="ITC3:ITD3"/>
    <mergeCell ref="ITE3:ITF3"/>
    <mergeCell ref="ITG3:ITH3"/>
    <mergeCell ref="ISO3:ISP3"/>
    <mergeCell ref="ISQ3:ISR3"/>
    <mergeCell ref="ISS3:IST3"/>
    <mergeCell ref="ISU3:ISV3"/>
    <mergeCell ref="ISW3:ISX3"/>
    <mergeCell ref="ISE3:ISF3"/>
    <mergeCell ref="ISG3:ISH3"/>
    <mergeCell ref="ISI3:ISJ3"/>
    <mergeCell ref="ISK3:ISL3"/>
    <mergeCell ref="ISM3:ISN3"/>
    <mergeCell ref="IRU3:IRV3"/>
    <mergeCell ref="IRW3:IRX3"/>
    <mergeCell ref="IRY3:IRZ3"/>
    <mergeCell ref="ISA3:ISB3"/>
    <mergeCell ref="ISC3:ISD3"/>
    <mergeCell ref="IRK3:IRL3"/>
    <mergeCell ref="IRM3:IRN3"/>
    <mergeCell ref="IRO3:IRP3"/>
    <mergeCell ref="IRQ3:IRR3"/>
    <mergeCell ref="IRS3:IRT3"/>
    <mergeCell ref="IRA3:IRB3"/>
    <mergeCell ref="IRC3:IRD3"/>
    <mergeCell ref="IRE3:IRF3"/>
    <mergeCell ref="IRG3:IRH3"/>
    <mergeCell ref="IRI3:IRJ3"/>
    <mergeCell ref="IQQ3:IQR3"/>
    <mergeCell ref="IQS3:IQT3"/>
    <mergeCell ref="IQU3:IQV3"/>
    <mergeCell ref="IQW3:IQX3"/>
    <mergeCell ref="IQY3:IQZ3"/>
    <mergeCell ref="IQG3:IQH3"/>
    <mergeCell ref="IQI3:IQJ3"/>
    <mergeCell ref="IQK3:IQL3"/>
    <mergeCell ref="IQM3:IQN3"/>
    <mergeCell ref="IQO3:IQP3"/>
    <mergeCell ref="IPW3:IPX3"/>
    <mergeCell ref="IPY3:IPZ3"/>
    <mergeCell ref="IQA3:IQB3"/>
    <mergeCell ref="IQC3:IQD3"/>
    <mergeCell ref="IQE3:IQF3"/>
    <mergeCell ref="IPM3:IPN3"/>
    <mergeCell ref="IPO3:IPP3"/>
    <mergeCell ref="IPQ3:IPR3"/>
    <mergeCell ref="IPS3:IPT3"/>
    <mergeCell ref="IPU3:IPV3"/>
    <mergeCell ref="IPC3:IPD3"/>
    <mergeCell ref="IPE3:IPF3"/>
    <mergeCell ref="IPG3:IPH3"/>
    <mergeCell ref="IPI3:IPJ3"/>
    <mergeCell ref="IPK3:IPL3"/>
    <mergeCell ref="IOS3:IOT3"/>
    <mergeCell ref="IOU3:IOV3"/>
    <mergeCell ref="IOW3:IOX3"/>
    <mergeCell ref="IOY3:IOZ3"/>
    <mergeCell ref="IPA3:IPB3"/>
    <mergeCell ref="IOI3:IOJ3"/>
    <mergeCell ref="IOK3:IOL3"/>
    <mergeCell ref="IOM3:ION3"/>
    <mergeCell ref="IOO3:IOP3"/>
    <mergeCell ref="IOQ3:IOR3"/>
    <mergeCell ref="INY3:INZ3"/>
    <mergeCell ref="IOA3:IOB3"/>
    <mergeCell ref="IOC3:IOD3"/>
    <mergeCell ref="IOE3:IOF3"/>
    <mergeCell ref="IOG3:IOH3"/>
    <mergeCell ref="INO3:INP3"/>
    <mergeCell ref="INQ3:INR3"/>
    <mergeCell ref="INS3:INT3"/>
    <mergeCell ref="INU3:INV3"/>
    <mergeCell ref="INW3:INX3"/>
    <mergeCell ref="INE3:INF3"/>
    <mergeCell ref="ING3:INH3"/>
    <mergeCell ref="INI3:INJ3"/>
    <mergeCell ref="INK3:INL3"/>
    <mergeCell ref="INM3:INN3"/>
    <mergeCell ref="IMU3:IMV3"/>
    <mergeCell ref="IMW3:IMX3"/>
    <mergeCell ref="IMY3:IMZ3"/>
    <mergeCell ref="INA3:INB3"/>
    <mergeCell ref="INC3:IND3"/>
    <mergeCell ref="IMK3:IML3"/>
    <mergeCell ref="IMM3:IMN3"/>
    <mergeCell ref="IMO3:IMP3"/>
    <mergeCell ref="IMQ3:IMR3"/>
    <mergeCell ref="IMS3:IMT3"/>
    <mergeCell ref="IMA3:IMB3"/>
    <mergeCell ref="IMC3:IMD3"/>
    <mergeCell ref="IME3:IMF3"/>
    <mergeCell ref="IMG3:IMH3"/>
    <mergeCell ref="IMI3:IMJ3"/>
    <mergeCell ref="ILQ3:ILR3"/>
    <mergeCell ref="ILS3:ILT3"/>
    <mergeCell ref="ILU3:ILV3"/>
    <mergeCell ref="ILW3:ILX3"/>
    <mergeCell ref="ILY3:ILZ3"/>
    <mergeCell ref="ILG3:ILH3"/>
    <mergeCell ref="ILI3:ILJ3"/>
    <mergeCell ref="ILK3:ILL3"/>
    <mergeCell ref="ILM3:ILN3"/>
    <mergeCell ref="ILO3:ILP3"/>
    <mergeCell ref="IKW3:IKX3"/>
    <mergeCell ref="IKY3:IKZ3"/>
    <mergeCell ref="ILA3:ILB3"/>
    <mergeCell ref="ILC3:ILD3"/>
    <mergeCell ref="ILE3:ILF3"/>
    <mergeCell ref="IKM3:IKN3"/>
    <mergeCell ref="IKO3:IKP3"/>
    <mergeCell ref="IKQ3:IKR3"/>
    <mergeCell ref="IKS3:IKT3"/>
    <mergeCell ref="IKU3:IKV3"/>
    <mergeCell ref="IKC3:IKD3"/>
    <mergeCell ref="IKE3:IKF3"/>
    <mergeCell ref="IKG3:IKH3"/>
    <mergeCell ref="IKI3:IKJ3"/>
    <mergeCell ref="IKK3:IKL3"/>
    <mergeCell ref="IJS3:IJT3"/>
    <mergeCell ref="IJU3:IJV3"/>
    <mergeCell ref="IJW3:IJX3"/>
    <mergeCell ref="IJY3:IJZ3"/>
    <mergeCell ref="IKA3:IKB3"/>
    <mergeCell ref="IJI3:IJJ3"/>
    <mergeCell ref="IJK3:IJL3"/>
    <mergeCell ref="IJM3:IJN3"/>
    <mergeCell ref="IJO3:IJP3"/>
    <mergeCell ref="IJQ3:IJR3"/>
    <mergeCell ref="IIY3:IIZ3"/>
    <mergeCell ref="IJA3:IJB3"/>
    <mergeCell ref="IJC3:IJD3"/>
    <mergeCell ref="IJE3:IJF3"/>
    <mergeCell ref="IJG3:IJH3"/>
    <mergeCell ref="IIO3:IIP3"/>
    <mergeCell ref="IIQ3:IIR3"/>
    <mergeCell ref="IIS3:IIT3"/>
    <mergeCell ref="IIU3:IIV3"/>
    <mergeCell ref="IIW3:IIX3"/>
    <mergeCell ref="IIE3:IIF3"/>
    <mergeCell ref="IIG3:IIH3"/>
    <mergeCell ref="III3:IIJ3"/>
    <mergeCell ref="IIK3:IIL3"/>
    <mergeCell ref="IIM3:IIN3"/>
    <mergeCell ref="IHU3:IHV3"/>
    <mergeCell ref="IHW3:IHX3"/>
    <mergeCell ref="IHY3:IHZ3"/>
    <mergeCell ref="IIA3:IIB3"/>
    <mergeCell ref="IIC3:IID3"/>
    <mergeCell ref="IHK3:IHL3"/>
    <mergeCell ref="IHM3:IHN3"/>
    <mergeCell ref="IHO3:IHP3"/>
    <mergeCell ref="IHQ3:IHR3"/>
    <mergeCell ref="IHS3:IHT3"/>
    <mergeCell ref="IHA3:IHB3"/>
    <mergeCell ref="IHC3:IHD3"/>
    <mergeCell ref="IHE3:IHF3"/>
    <mergeCell ref="IHG3:IHH3"/>
    <mergeCell ref="IHI3:IHJ3"/>
    <mergeCell ref="IGQ3:IGR3"/>
    <mergeCell ref="IGS3:IGT3"/>
    <mergeCell ref="IGU3:IGV3"/>
    <mergeCell ref="IGW3:IGX3"/>
    <mergeCell ref="IGY3:IGZ3"/>
    <mergeCell ref="IGG3:IGH3"/>
    <mergeCell ref="IGI3:IGJ3"/>
    <mergeCell ref="IGK3:IGL3"/>
    <mergeCell ref="IGM3:IGN3"/>
    <mergeCell ref="IGO3:IGP3"/>
    <mergeCell ref="IFW3:IFX3"/>
    <mergeCell ref="IFY3:IFZ3"/>
    <mergeCell ref="IGA3:IGB3"/>
    <mergeCell ref="IGC3:IGD3"/>
    <mergeCell ref="IGE3:IGF3"/>
    <mergeCell ref="IFM3:IFN3"/>
    <mergeCell ref="IFO3:IFP3"/>
    <mergeCell ref="IFQ3:IFR3"/>
    <mergeCell ref="IFS3:IFT3"/>
    <mergeCell ref="IFU3:IFV3"/>
    <mergeCell ref="IFC3:IFD3"/>
    <mergeCell ref="IFE3:IFF3"/>
    <mergeCell ref="IFG3:IFH3"/>
    <mergeCell ref="IFI3:IFJ3"/>
    <mergeCell ref="IFK3:IFL3"/>
    <mergeCell ref="IES3:IET3"/>
    <mergeCell ref="IEU3:IEV3"/>
    <mergeCell ref="IEW3:IEX3"/>
    <mergeCell ref="IEY3:IEZ3"/>
    <mergeCell ref="IFA3:IFB3"/>
    <mergeCell ref="IEI3:IEJ3"/>
    <mergeCell ref="IEK3:IEL3"/>
    <mergeCell ref="IEM3:IEN3"/>
    <mergeCell ref="IEO3:IEP3"/>
    <mergeCell ref="IEQ3:IER3"/>
    <mergeCell ref="IDY3:IDZ3"/>
    <mergeCell ref="IEA3:IEB3"/>
    <mergeCell ref="IEC3:IED3"/>
    <mergeCell ref="IEE3:IEF3"/>
    <mergeCell ref="IEG3:IEH3"/>
    <mergeCell ref="IDO3:IDP3"/>
    <mergeCell ref="IDQ3:IDR3"/>
    <mergeCell ref="IDS3:IDT3"/>
    <mergeCell ref="IDU3:IDV3"/>
    <mergeCell ref="IDW3:IDX3"/>
    <mergeCell ref="IDE3:IDF3"/>
    <mergeCell ref="IDG3:IDH3"/>
    <mergeCell ref="IDI3:IDJ3"/>
    <mergeCell ref="IDK3:IDL3"/>
    <mergeCell ref="IDM3:IDN3"/>
    <mergeCell ref="ICU3:ICV3"/>
    <mergeCell ref="ICW3:ICX3"/>
    <mergeCell ref="ICY3:ICZ3"/>
    <mergeCell ref="IDA3:IDB3"/>
    <mergeCell ref="IDC3:IDD3"/>
    <mergeCell ref="ICK3:ICL3"/>
    <mergeCell ref="ICM3:ICN3"/>
    <mergeCell ref="ICO3:ICP3"/>
    <mergeCell ref="ICQ3:ICR3"/>
    <mergeCell ref="ICS3:ICT3"/>
    <mergeCell ref="ICA3:ICB3"/>
    <mergeCell ref="ICC3:ICD3"/>
    <mergeCell ref="ICE3:ICF3"/>
    <mergeCell ref="ICG3:ICH3"/>
    <mergeCell ref="ICI3:ICJ3"/>
    <mergeCell ref="IBQ3:IBR3"/>
    <mergeCell ref="IBS3:IBT3"/>
    <mergeCell ref="IBU3:IBV3"/>
    <mergeCell ref="IBW3:IBX3"/>
    <mergeCell ref="IBY3:IBZ3"/>
    <mergeCell ref="IBG3:IBH3"/>
    <mergeCell ref="IBI3:IBJ3"/>
    <mergeCell ref="IBK3:IBL3"/>
    <mergeCell ref="IBM3:IBN3"/>
    <mergeCell ref="IBO3:IBP3"/>
    <mergeCell ref="IAW3:IAX3"/>
    <mergeCell ref="IAY3:IAZ3"/>
    <mergeCell ref="IBA3:IBB3"/>
    <mergeCell ref="IBC3:IBD3"/>
    <mergeCell ref="IBE3:IBF3"/>
    <mergeCell ref="IAM3:IAN3"/>
    <mergeCell ref="IAO3:IAP3"/>
    <mergeCell ref="IAQ3:IAR3"/>
    <mergeCell ref="IAS3:IAT3"/>
    <mergeCell ref="IAU3:IAV3"/>
    <mergeCell ref="IAC3:IAD3"/>
    <mergeCell ref="IAE3:IAF3"/>
    <mergeCell ref="IAG3:IAH3"/>
    <mergeCell ref="IAI3:IAJ3"/>
    <mergeCell ref="IAK3:IAL3"/>
    <mergeCell ref="HZS3:HZT3"/>
    <mergeCell ref="HZU3:HZV3"/>
    <mergeCell ref="HZW3:HZX3"/>
    <mergeCell ref="HZY3:HZZ3"/>
    <mergeCell ref="IAA3:IAB3"/>
    <mergeCell ref="HZI3:HZJ3"/>
    <mergeCell ref="HZK3:HZL3"/>
    <mergeCell ref="HZM3:HZN3"/>
    <mergeCell ref="HZO3:HZP3"/>
    <mergeCell ref="HZQ3:HZR3"/>
    <mergeCell ref="HYY3:HYZ3"/>
    <mergeCell ref="HZA3:HZB3"/>
    <mergeCell ref="HZC3:HZD3"/>
    <mergeCell ref="HZE3:HZF3"/>
    <mergeCell ref="HZG3:HZH3"/>
    <mergeCell ref="HYO3:HYP3"/>
    <mergeCell ref="HYQ3:HYR3"/>
    <mergeCell ref="HYS3:HYT3"/>
    <mergeCell ref="HYU3:HYV3"/>
    <mergeCell ref="HYW3:HYX3"/>
    <mergeCell ref="HYE3:HYF3"/>
    <mergeCell ref="HYG3:HYH3"/>
    <mergeCell ref="HYI3:HYJ3"/>
    <mergeCell ref="HYK3:HYL3"/>
    <mergeCell ref="HYM3:HYN3"/>
    <mergeCell ref="HXU3:HXV3"/>
    <mergeCell ref="HXW3:HXX3"/>
    <mergeCell ref="HXY3:HXZ3"/>
    <mergeCell ref="HYA3:HYB3"/>
    <mergeCell ref="HYC3:HYD3"/>
    <mergeCell ref="HXK3:HXL3"/>
    <mergeCell ref="HXM3:HXN3"/>
    <mergeCell ref="HXO3:HXP3"/>
    <mergeCell ref="HXQ3:HXR3"/>
    <mergeCell ref="HXS3:HXT3"/>
    <mergeCell ref="HXA3:HXB3"/>
    <mergeCell ref="HXC3:HXD3"/>
    <mergeCell ref="HXE3:HXF3"/>
    <mergeCell ref="HXG3:HXH3"/>
    <mergeCell ref="HXI3:HXJ3"/>
    <mergeCell ref="HWQ3:HWR3"/>
    <mergeCell ref="HWS3:HWT3"/>
    <mergeCell ref="HWU3:HWV3"/>
    <mergeCell ref="HWW3:HWX3"/>
    <mergeCell ref="HWY3:HWZ3"/>
    <mergeCell ref="HWG3:HWH3"/>
    <mergeCell ref="HWI3:HWJ3"/>
    <mergeCell ref="HWK3:HWL3"/>
    <mergeCell ref="HWM3:HWN3"/>
    <mergeCell ref="HWO3:HWP3"/>
    <mergeCell ref="HVW3:HVX3"/>
    <mergeCell ref="HVY3:HVZ3"/>
    <mergeCell ref="HWA3:HWB3"/>
    <mergeCell ref="HWC3:HWD3"/>
    <mergeCell ref="HWE3:HWF3"/>
    <mergeCell ref="HVM3:HVN3"/>
    <mergeCell ref="HVO3:HVP3"/>
    <mergeCell ref="HVQ3:HVR3"/>
    <mergeCell ref="HVS3:HVT3"/>
    <mergeCell ref="HVU3:HVV3"/>
    <mergeCell ref="HVC3:HVD3"/>
    <mergeCell ref="HVE3:HVF3"/>
    <mergeCell ref="HVG3:HVH3"/>
    <mergeCell ref="HVI3:HVJ3"/>
    <mergeCell ref="HVK3:HVL3"/>
    <mergeCell ref="HUS3:HUT3"/>
    <mergeCell ref="HUU3:HUV3"/>
    <mergeCell ref="HUW3:HUX3"/>
    <mergeCell ref="HUY3:HUZ3"/>
    <mergeCell ref="HVA3:HVB3"/>
    <mergeCell ref="HUI3:HUJ3"/>
    <mergeCell ref="HUK3:HUL3"/>
    <mergeCell ref="HUM3:HUN3"/>
    <mergeCell ref="HUO3:HUP3"/>
    <mergeCell ref="HUQ3:HUR3"/>
    <mergeCell ref="HTY3:HTZ3"/>
    <mergeCell ref="HUA3:HUB3"/>
    <mergeCell ref="HUC3:HUD3"/>
    <mergeCell ref="HUE3:HUF3"/>
    <mergeCell ref="HUG3:HUH3"/>
    <mergeCell ref="HTO3:HTP3"/>
    <mergeCell ref="HTQ3:HTR3"/>
    <mergeCell ref="HTS3:HTT3"/>
    <mergeCell ref="HTU3:HTV3"/>
    <mergeCell ref="HTW3:HTX3"/>
    <mergeCell ref="HTE3:HTF3"/>
    <mergeCell ref="HTG3:HTH3"/>
    <mergeCell ref="HTI3:HTJ3"/>
    <mergeCell ref="HTK3:HTL3"/>
    <mergeCell ref="HTM3:HTN3"/>
    <mergeCell ref="HSU3:HSV3"/>
    <mergeCell ref="HSW3:HSX3"/>
    <mergeCell ref="HSY3:HSZ3"/>
    <mergeCell ref="HTA3:HTB3"/>
    <mergeCell ref="HTC3:HTD3"/>
    <mergeCell ref="HSK3:HSL3"/>
    <mergeCell ref="HSM3:HSN3"/>
    <mergeCell ref="HSO3:HSP3"/>
    <mergeCell ref="HSQ3:HSR3"/>
    <mergeCell ref="HSS3:HST3"/>
    <mergeCell ref="HSA3:HSB3"/>
    <mergeCell ref="HSC3:HSD3"/>
    <mergeCell ref="HSE3:HSF3"/>
    <mergeCell ref="HSG3:HSH3"/>
    <mergeCell ref="HSI3:HSJ3"/>
    <mergeCell ref="HRQ3:HRR3"/>
    <mergeCell ref="HRS3:HRT3"/>
    <mergeCell ref="HRU3:HRV3"/>
    <mergeCell ref="HRW3:HRX3"/>
    <mergeCell ref="HRY3:HRZ3"/>
    <mergeCell ref="HRG3:HRH3"/>
    <mergeCell ref="HRI3:HRJ3"/>
    <mergeCell ref="HRK3:HRL3"/>
    <mergeCell ref="HRM3:HRN3"/>
    <mergeCell ref="HRO3:HRP3"/>
    <mergeCell ref="HQW3:HQX3"/>
    <mergeCell ref="HQY3:HQZ3"/>
    <mergeCell ref="HRA3:HRB3"/>
    <mergeCell ref="HRC3:HRD3"/>
    <mergeCell ref="HRE3:HRF3"/>
    <mergeCell ref="HQM3:HQN3"/>
    <mergeCell ref="HQO3:HQP3"/>
    <mergeCell ref="HQQ3:HQR3"/>
    <mergeCell ref="HQS3:HQT3"/>
    <mergeCell ref="HQU3:HQV3"/>
    <mergeCell ref="HQC3:HQD3"/>
    <mergeCell ref="HQE3:HQF3"/>
    <mergeCell ref="HQG3:HQH3"/>
    <mergeCell ref="HQI3:HQJ3"/>
    <mergeCell ref="HQK3:HQL3"/>
    <mergeCell ref="HPS3:HPT3"/>
    <mergeCell ref="HPU3:HPV3"/>
    <mergeCell ref="HPW3:HPX3"/>
    <mergeCell ref="HPY3:HPZ3"/>
    <mergeCell ref="HQA3:HQB3"/>
    <mergeCell ref="HPI3:HPJ3"/>
    <mergeCell ref="HPK3:HPL3"/>
    <mergeCell ref="HPM3:HPN3"/>
    <mergeCell ref="HPO3:HPP3"/>
    <mergeCell ref="HPQ3:HPR3"/>
    <mergeCell ref="HOY3:HOZ3"/>
    <mergeCell ref="HPA3:HPB3"/>
    <mergeCell ref="HPC3:HPD3"/>
    <mergeCell ref="HPE3:HPF3"/>
    <mergeCell ref="HPG3:HPH3"/>
    <mergeCell ref="HOO3:HOP3"/>
    <mergeCell ref="HOQ3:HOR3"/>
    <mergeCell ref="HOS3:HOT3"/>
    <mergeCell ref="HOU3:HOV3"/>
    <mergeCell ref="HOW3:HOX3"/>
    <mergeCell ref="HOE3:HOF3"/>
    <mergeCell ref="HOG3:HOH3"/>
    <mergeCell ref="HOI3:HOJ3"/>
    <mergeCell ref="HOK3:HOL3"/>
    <mergeCell ref="HOM3:HON3"/>
    <mergeCell ref="HNU3:HNV3"/>
    <mergeCell ref="HNW3:HNX3"/>
    <mergeCell ref="HNY3:HNZ3"/>
    <mergeCell ref="HOA3:HOB3"/>
    <mergeCell ref="HOC3:HOD3"/>
    <mergeCell ref="HNK3:HNL3"/>
    <mergeCell ref="HNM3:HNN3"/>
    <mergeCell ref="HNO3:HNP3"/>
    <mergeCell ref="HNQ3:HNR3"/>
    <mergeCell ref="HNS3:HNT3"/>
    <mergeCell ref="HNA3:HNB3"/>
    <mergeCell ref="HNC3:HND3"/>
    <mergeCell ref="HNE3:HNF3"/>
    <mergeCell ref="HNG3:HNH3"/>
    <mergeCell ref="HNI3:HNJ3"/>
    <mergeCell ref="HMQ3:HMR3"/>
    <mergeCell ref="HMS3:HMT3"/>
    <mergeCell ref="HMU3:HMV3"/>
    <mergeCell ref="HMW3:HMX3"/>
    <mergeCell ref="HMY3:HMZ3"/>
    <mergeCell ref="HMG3:HMH3"/>
    <mergeCell ref="HMI3:HMJ3"/>
    <mergeCell ref="HMK3:HML3"/>
    <mergeCell ref="HMM3:HMN3"/>
    <mergeCell ref="HMO3:HMP3"/>
    <mergeCell ref="HLW3:HLX3"/>
    <mergeCell ref="HLY3:HLZ3"/>
    <mergeCell ref="HMA3:HMB3"/>
    <mergeCell ref="HMC3:HMD3"/>
    <mergeCell ref="HME3:HMF3"/>
    <mergeCell ref="HLM3:HLN3"/>
    <mergeCell ref="HLO3:HLP3"/>
    <mergeCell ref="HLQ3:HLR3"/>
    <mergeCell ref="HLS3:HLT3"/>
    <mergeCell ref="HLU3:HLV3"/>
    <mergeCell ref="HLC3:HLD3"/>
    <mergeCell ref="HLE3:HLF3"/>
    <mergeCell ref="HLG3:HLH3"/>
    <mergeCell ref="HLI3:HLJ3"/>
    <mergeCell ref="HLK3:HLL3"/>
    <mergeCell ref="HKS3:HKT3"/>
    <mergeCell ref="HKU3:HKV3"/>
    <mergeCell ref="HKW3:HKX3"/>
    <mergeCell ref="HKY3:HKZ3"/>
    <mergeCell ref="HLA3:HLB3"/>
    <mergeCell ref="HKI3:HKJ3"/>
    <mergeCell ref="HKK3:HKL3"/>
    <mergeCell ref="HKM3:HKN3"/>
    <mergeCell ref="HKO3:HKP3"/>
    <mergeCell ref="HKQ3:HKR3"/>
    <mergeCell ref="HJY3:HJZ3"/>
    <mergeCell ref="HKA3:HKB3"/>
    <mergeCell ref="HKC3:HKD3"/>
    <mergeCell ref="HKE3:HKF3"/>
    <mergeCell ref="HKG3:HKH3"/>
    <mergeCell ref="HJO3:HJP3"/>
    <mergeCell ref="HJQ3:HJR3"/>
    <mergeCell ref="HJS3:HJT3"/>
    <mergeCell ref="HJU3:HJV3"/>
    <mergeCell ref="HJW3:HJX3"/>
    <mergeCell ref="HJE3:HJF3"/>
    <mergeCell ref="HJG3:HJH3"/>
    <mergeCell ref="HJI3:HJJ3"/>
    <mergeCell ref="HJK3:HJL3"/>
    <mergeCell ref="HJM3:HJN3"/>
    <mergeCell ref="HIU3:HIV3"/>
    <mergeCell ref="HIW3:HIX3"/>
    <mergeCell ref="HIY3:HIZ3"/>
    <mergeCell ref="HJA3:HJB3"/>
    <mergeCell ref="HJC3:HJD3"/>
    <mergeCell ref="HIK3:HIL3"/>
    <mergeCell ref="HIM3:HIN3"/>
    <mergeCell ref="HIO3:HIP3"/>
    <mergeCell ref="HIQ3:HIR3"/>
    <mergeCell ref="HIS3:HIT3"/>
    <mergeCell ref="HIA3:HIB3"/>
    <mergeCell ref="HIC3:HID3"/>
    <mergeCell ref="HIE3:HIF3"/>
    <mergeCell ref="HIG3:HIH3"/>
    <mergeCell ref="HII3:HIJ3"/>
    <mergeCell ref="HHQ3:HHR3"/>
    <mergeCell ref="HHS3:HHT3"/>
    <mergeCell ref="HHU3:HHV3"/>
    <mergeCell ref="HHW3:HHX3"/>
    <mergeCell ref="HHY3:HHZ3"/>
    <mergeCell ref="HHG3:HHH3"/>
    <mergeCell ref="HHI3:HHJ3"/>
    <mergeCell ref="HHK3:HHL3"/>
    <mergeCell ref="HHM3:HHN3"/>
    <mergeCell ref="HHO3:HHP3"/>
    <mergeCell ref="HGW3:HGX3"/>
    <mergeCell ref="HGY3:HGZ3"/>
    <mergeCell ref="HHA3:HHB3"/>
    <mergeCell ref="HHC3:HHD3"/>
    <mergeCell ref="HHE3:HHF3"/>
    <mergeCell ref="HGM3:HGN3"/>
    <mergeCell ref="HGO3:HGP3"/>
    <mergeCell ref="HGQ3:HGR3"/>
    <mergeCell ref="HGS3:HGT3"/>
    <mergeCell ref="HGU3:HGV3"/>
    <mergeCell ref="HGC3:HGD3"/>
    <mergeCell ref="HGE3:HGF3"/>
    <mergeCell ref="HGG3:HGH3"/>
    <mergeCell ref="HGI3:HGJ3"/>
    <mergeCell ref="HGK3:HGL3"/>
    <mergeCell ref="HFS3:HFT3"/>
    <mergeCell ref="HFU3:HFV3"/>
    <mergeCell ref="HFW3:HFX3"/>
    <mergeCell ref="HFY3:HFZ3"/>
    <mergeCell ref="HGA3:HGB3"/>
    <mergeCell ref="HFI3:HFJ3"/>
    <mergeCell ref="HFK3:HFL3"/>
    <mergeCell ref="HFM3:HFN3"/>
    <mergeCell ref="HFO3:HFP3"/>
    <mergeCell ref="HFQ3:HFR3"/>
    <mergeCell ref="HEY3:HEZ3"/>
    <mergeCell ref="HFA3:HFB3"/>
    <mergeCell ref="HFC3:HFD3"/>
    <mergeCell ref="HFE3:HFF3"/>
    <mergeCell ref="HFG3:HFH3"/>
    <mergeCell ref="HEO3:HEP3"/>
    <mergeCell ref="HEQ3:HER3"/>
    <mergeCell ref="HES3:HET3"/>
    <mergeCell ref="HEU3:HEV3"/>
    <mergeCell ref="HEW3:HEX3"/>
    <mergeCell ref="HEE3:HEF3"/>
    <mergeCell ref="HEG3:HEH3"/>
    <mergeCell ref="HEI3:HEJ3"/>
    <mergeCell ref="HEK3:HEL3"/>
    <mergeCell ref="HEM3:HEN3"/>
    <mergeCell ref="HDU3:HDV3"/>
    <mergeCell ref="HDW3:HDX3"/>
    <mergeCell ref="HDY3:HDZ3"/>
    <mergeCell ref="HEA3:HEB3"/>
    <mergeCell ref="HEC3:HED3"/>
    <mergeCell ref="HDK3:HDL3"/>
    <mergeCell ref="HDM3:HDN3"/>
    <mergeCell ref="HDO3:HDP3"/>
    <mergeCell ref="HDQ3:HDR3"/>
    <mergeCell ref="HDS3:HDT3"/>
    <mergeCell ref="HDA3:HDB3"/>
    <mergeCell ref="HDC3:HDD3"/>
    <mergeCell ref="HDE3:HDF3"/>
    <mergeCell ref="HDG3:HDH3"/>
    <mergeCell ref="HDI3:HDJ3"/>
    <mergeCell ref="HCQ3:HCR3"/>
    <mergeCell ref="HCS3:HCT3"/>
    <mergeCell ref="HCU3:HCV3"/>
    <mergeCell ref="HCW3:HCX3"/>
    <mergeCell ref="HCY3:HCZ3"/>
    <mergeCell ref="HCG3:HCH3"/>
    <mergeCell ref="HCI3:HCJ3"/>
    <mergeCell ref="HCK3:HCL3"/>
    <mergeCell ref="HCM3:HCN3"/>
    <mergeCell ref="HCO3:HCP3"/>
    <mergeCell ref="HBW3:HBX3"/>
    <mergeCell ref="HBY3:HBZ3"/>
    <mergeCell ref="HCA3:HCB3"/>
    <mergeCell ref="HCC3:HCD3"/>
    <mergeCell ref="HCE3:HCF3"/>
    <mergeCell ref="HBM3:HBN3"/>
    <mergeCell ref="HBO3:HBP3"/>
    <mergeCell ref="HBQ3:HBR3"/>
    <mergeCell ref="HBS3:HBT3"/>
    <mergeCell ref="HBU3:HBV3"/>
    <mergeCell ref="HBC3:HBD3"/>
    <mergeCell ref="HBE3:HBF3"/>
    <mergeCell ref="HBG3:HBH3"/>
    <mergeCell ref="HBI3:HBJ3"/>
    <mergeCell ref="HBK3:HBL3"/>
    <mergeCell ref="HAS3:HAT3"/>
    <mergeCell ref="HAU3:HAV3"/>
    <mergeCell ref="HAW3:HAX3"/>
    <mergeCell ref="HAY3:HAZ3"/>
    <mergeCell ref="HBA3:HBB3"/>
    <mergeCell ref="HAI3:HAJ3"/>
    <mergeCell ref="HAK3:HAL3"/>
    <mergeCell ref="HAM3:HAN3"/>
    <mergeCell ref="HAO3:HAP3"/>
    <mergeCell ref="HAQ3:HAR3"/>
    <mergeCell ref="GZY3:GZZ3"/>
    <mergeCell ref="HAA3:HAB3"/>
    <mergeCell ref="HAC3:HAD3"/>
    <mergeCell ref="HAE3:HAF3"/>
    <mergeCell ref="HAG3:HAH3"/>
    <mergeCell ref="GZO3:GZP3"/>
    <mergeCell ref="GZQ3:GZR3"/>
    <mergeCell ref="GZS3:GZT3"/>
    <mergeCell ref="GZU3:GZV3"/>
    <mergeCell ref="GZW3:GZX3"/>
    <mergeCell ref="GZE3:GZF3"/>
    <mergeCell ref="GZG3:GZH3"/>
    <mergeCell ref="GZI3:GZJ3"/>
    <mergeCell ref="GZK3:GZL3"/>
    <mergeCell ref="GZM3:GZN3"/>
    <mergeCell ref="GYU3:GYV3"/>
    <mergeCell ref="GYW3:GYX3"/>
    <mergeCell ref="GYY3:GYZ3"/>
    <mergeCell ref="GZA3:GZB3"/>
    <mergeCell ref="GZC3:GZD3"/>
    <mergeCell ref="GYK3:GYL3"/>
    <mergeCell ref="GYM3:GYN3"/>
    <mergeCell ref="GYO3:GYP3"/>
    <mergeCell ref="GYQ3:GYR3"/>
    <mergeCell ref="GYS3:GYT3"/>
    <mergeCell ref="GYA3:GYB3"/>
    <mergeCell ref="GYC3:GYD3"/>
    <mergeCell ref="GYE3:GYF3"/>
    <mergeCell ref="GYG3:GYH3"/>
    <mergeCell ref="GYI3:GYJ3"/>
    <mergeCell ref="GXQ3:GXR3"/>
    <mergeCell ref="GXS3:GXT3"/>
    <mergeCell ref="GXU3:GXV3"/>
    <mergeCell ref="GXW3:GXX3"/>
    <mergeCell ref="GXY3:GXZ3"/>
    <mergeCell ref="GXG3:GXH3"/>
    <mergeCell ref="GXI3:GXJ3"/>
    <mergeCell ref="GXK3:GXL3"/>
    <mergeCell ref="GXM3:GXN3"/>
    <mergeCell ref="GXO3:GXP3"/>
    <mergeCell ref="GWW3:GWX3"/>
    <mergeCell ref="GWY3:GWZ3"/>
    <mergeCell ref="GXA3:GXB3"/>
    <mergeCell ref="GXC3:GXD3"/>
    <mergeCell ref="GXE3:GXF3"/>
    <mergeCell ref="GWM3:GWN3"/>
    <mergeCell ref="GWO3:GWP3"/>
    <mergeCell ref="GWQ3:GWR3"/>
    <mergeCell ref="GWS3:GWT3"/>
    <mergeCell ref="GWU3:GWV3"/>
    <mergeCell ref="GWC3:GWD3"/>
    <mergeCell ref="GWE3:GWF3"/>
    <mergeCell ref="GWG3:GWH3"/>
    <mergeCell ref="GWI3:GWJ3"/>
    <mergeCell ref="GWK3:GWL3"/>
    <mergeCell ref="GVS3:GVT3"/>
    <mergeCell ref="GVU3:GVV3"/>
    <mergeCell ref="GVW3:GVX3"/>
    <mergeCell ref="GVY3:GVZ3"/>
    <mergeCell ref="GWA3:GWB3"/>
    <mergeCell ref="GVI3:GVJ3"/>
    <mergeCell ref="GVK3:GVL3"/>
    <mergeCell ref="GVM3:GVN3"/>
    <mergeCell ref="GVO3:GVP3"/>
    <mergeCell ref="GVQ3:GVR3"/>
    <mergeCell ref="GUY3:GUZ3"/>
    <mergeCell ref="GVA3:GVB3"/>
    <mergeCell ref="GVC3:GVD3"/>
    <mergeCell ref="GVE3:GVF3"/>
    <mergeCell ref="GVG3:GVH3"/>
    <mergeCell ref="GUO3:GUP3"/>
    <mergeCell ref="GUQ3:GUR3"/>
    <mergeCell ref="GUS3:GUT3"/>
    <mergeCell ref="GUU3:GUV3"/>
    <mergeCell ref="GUW3:GUX3"/>
    <mergeCell ref="GUE3:GUF3"/>
    <mergeCell ref="GUG3:GUH3"/>
    <mergeCell ref="GUI3:GUJ3"/>
    <mergeCell ref="GUK3:GUL3"/>
    <mergeCell ref="GUM3:GUN3"/>
    <mergeCell ref="GTU3:GTV3"/>
    <mergeCell ref="GTW3:GTX3"/>
    <mergeCell ref="GTY3:GTZ3"/>
    <mergeCell ref="GUA3:GUB3"/>
    <mergeCell ref="GUC3:GUD3"/>
    <mergeCell ref="GTK3:GTL3"/>
    <mergeCell ref="GTM3:GTN3"/>
    <mergeCell ref="GTO3:GTP3"/>
    <mergeCell ref="GTQ3:GTR3"/>
    <mergeCell ref="GTS3:GTT3"/>
    <mergeCell ref="GTA3:GTB3"/>
    <mergeCell ref="GTC3:GTD3"/>
    <mergeCell ref="GTE3:GTF3"/>
    <mergeCell ref="GTG3:GTH3"/>
    <mergeCell ref="GTI3:GTJ3"/>
    <mergeCell ref="GSQ3:GSR3"/>
    <mergeCell ref="GSS3:GST3"/>
    <mergeCell ref="GSU3:GSV3"/>
    <mergeCell ref="GSW3:GSX3"/>
    <mergeCell ref="GSY3:GSZ3"/>
    <mergeCell ref="GSG3:GSH3"/>
    <mergeCell ref="GSI3:GSJ3"/>
    <mergeCell ref="GSK3:GSL3"/>
    <mergeCell ref="GSM3:GSN3"/>
    <mergeCell ref="GSO3:GSP3"/>
    <mergeCell ref="GRW3:GRX3"/>
    <mergeCell ref="GRY3:GRZ3"/>
    <mergeCell ref="GSA3:GSB3"/>
    <mergeCell ref="GSC3:GSD3"/>
    <mergeCell ref="GSE3:GSF3"/>
    <mergeCell ref="GRM3:GRN3"/>
    <mergeCell ref="GRO3:GRP3"/>
    <mergeCell ref="GRQ3:GRR3"/>
    <mergeCell ref="GRS3:GRT3"/>
    <mergeCell ref="GRU3:GRV3"/>
    <mergeCell ref="GRC3:GRD3"/>
    <mergeCell ref="GRE3:GRF3"/>
    <mergeCell ref="GRG3:GRH3"/>
    <mergeCell ref="GRI3:GRJ3"/>
    <mergeCell ref="GRK3:GRL3"/>
    <mergeCell ref="GQS3:GQT3"/>
    <mergeCell ref="GQU3:GQV3"/>
    <mergeCell ref="GQW3:GQX3"/>
    <mergeCell ref="GQY3:GQZ3"/>
    <mergeCell ref="GRA3:GRB3"/>
    <mergeCell ref="GQI3:GQJ3"/>
    <mergeCell ref="GQK3:GQL3"/>
    <mergeCell ref="GQM3:GQN3"/>
    <mergeCell ref="GQO3:GQP3"/>
    <mergeCell ref="GQQ3:GQR3"/>
    <mergeCell ref="GPY3:GPZ3"/>
    <mergeCell ref="GQA3:GQB3"/>
    <mergeCell ref="GQC3:GQD3"/>
    <mergeCell ref="GQE3:GQF3"/>
    <mergeCell ref="GQG3:GQH3"/>
    <mergeCell ref="GPO3:GPP3"/>
    <mergeCell ref="GPQ3:GPR3"/>
    <mergeCell ref="GPS3:GPT3"/>
    <mergeCell ref="GPU3:GPV3"/>
    <mergeCell ref="GPW3:GPX3"/>
    <mergeCell ref="GPE3:GPF3"/>
    <mergeCell ref="GPG3:GPH3"/>
    <mergeCell ref="GPI3:GPJ3"/>
    <mergeCell ref="GPK3:GPL3"/>
    <mergeCell ref="GPM3:GPN3"/>
    <mergeCell ref="GOU3:GOV3"/>
    <mergeCell ref="GOW3:GOX3"/>
    <mergeCell ref="GOY3:GOZ3"/>
    <mergeCell ref="GPA3:GPB3"/>
    <mergeCell ref="GPC3:GPD3"/>
    <mergeCell ref="GOK3:GOL3"/>
    <mergeCell ref="GOM3:GON3"/>
    <mergeCell ref="GOO3:GOP3"/>
    <mergeCell ref="GOQ3:GOR3"/>
    <mergeCell ref="GOS3:GOT3"/>
    <mergeCell ref="GOA3:GOB3"/>
    <mergeCell ref="GOC3:GOD3"/>
    <mergeCell ref="GOE3:GOF3"/>
    <mergeCell ref="GOG3:GOH3"/>
    <mergeCell ref="GOI3:GOJ3"/>
    <mergeCell ref="GNQ3:GNR3"/>
    <mergeCell ref="GNS3:GNT3"/>
    <mergeCell ref="GNU3:GNV3"/>
    <mergeCell ref="GNW3:GNX3"/>
    <mergeCell ref="GNY3:GNZ3"/>
    <mergeCell ref="GNG3:GNH3"/>
    <mergeCell ref="GNI3:GNJ3"/>
    <mergeCell ref="GNK3:GNL3"/>
    <mergeCell ref="GNM3:GNN3"/>
    <mergeCell ref="GNO3:GNP3"/>
    <mergeCell ref="GMW3:GMX3"/>
    <mergeCell ref="GMY3:GMZ3"/>
    <mergeCell ref="GNA3:GNB3"/>
    <mergeCell ref="GNC3:GND3"/>
    <mergeCell ref="GNE3:GNF3"/>
    <mergeCell ref="GMM3:GMN3"/>
    <mergeCell ref="GMO3:GMP3"/>
    <mergeCell ref="GMQ3:GMR3"/>
    <mergeCell ref="GMS3:GMT3"/>
    <mergeCell ref="GMU3:GMV3"/>
    <mergeCell ref="GMC3:GMD3"/>
    <mergeCell ref="GME3:GMF3"/>
    <mergeCell ref="GMG3:GMH3"/>
    <mergeCell ref="GMI3:GMJ3"/>
    <mergeCell ref="GMK3:GML3"/>
    <mergeCell ref="GLS3:GLT3"/>
    <mergeCell ref="GLU3:GLV3"/>
    <mergeCell ref="GLW3:GLX3"/>
    <mergeCell ref="GLY3:GLZ3"/>
    <mergeCell ref="GMA3:GMB3"/>
    <mergeCell ref="GLI3:GLJ3"/>
    <mergeCell ref="GLK3:GLL3"/>
    <mergeCell ref="GLM3:GLN3"/>
    <mergeCell ref="GLO3:GLP3"/>
    <mergeCell ref="GLQ3:GLR3"/>
    <mergeCell ref="GKY3:GKZ3"/>
    <mergeCell ref="GLA3:GLB3"/>
    <mergeCell ref="GLC3:GLD3"/>
    <mergeCell ref="GLE3:GLF3"/>
    <mergeCell ref="GLG3:GLH3"/>
    <mergeCell ref="GKO3:GKP3"/>
    <mergeCell ref="GKQ3:GKR3"/>
    <mergeCell ref="GKS3:GKT3"/>
    <mergeCell ref="GKU3:GKV3"/>
    <mergeCell ref="GKW3:GKX3"/>
    <mergeCell ref="GKE3:GKF3"/>
    <mergeCell ref="GKG3:GKH3"/>
    <mergeCell ref="GKI3:GKJ3"/>
    <mergeCell ref="GKK3:GKL3"/>
    <mergeCell ref="GKM3:GKN3"/>
    <mergeCell ref="GJU3:GJV3"/>
    <mergeCell ref="GJW3:GJX3"/>
    <mergeCell ref="GJY3:GJZ3"/>
    <mergeCell ref="GKA3:GKB3"/>
    <mergeCell ref="GKC3:GKD3"/>
    <mergeCell ref="GJK3:GJL3"/>
    <mergeCell ref="GJM3:GJN3"/>
    <mergeCell ref="GJO3:GJP3"/>
    <mergeCell ref="GJQ3:GJR3"/>
    <mergeCell ref="GJS3:GJT3"/>
    <mergeCell ref="GJA3:GJB3"/>
    <mergeCell ref="GJC3:GJD3"/>
    <mergeCell ref="GJE3:GJF3"/>
    <mergeCell ref="GJG3:GJH3"/>
    <mergeCell ref="GJI3:GJJ3"/>
    <mergeCell ref="GIQ3:GIR3"/>
    <mergeCell ref="GIS3:GIT3"/>
    <mergeCell ref="GIU3:GIV3"/>
    <mergeCell ref="GIW3:GIX3"/>
    <mergeCell ref="GIY3:GIZ3"/>
    <mergeCell ref="GIG3:GIH3"/>
    <mergeCell ref="GII3:GIJ3"/>
    <mergeCell ref="GIK3:GIL3"/>
    <mergeCell ref="GIM3:GIN3"/>
    <mergeCell ref="GIO3:GIP3"/>
    <mergeCell ref="GHW3:GHX3"/>
    <mergeCell ref="GHY3:GHZ3"/>
    <mergeCell ref="GIA3:GIB3"/>
    <mergeCell ref="GIC3:GID3"/>
    <mergeCell ref="GIE3:GIF3"/>
    <mergeCell ref="GHM3:GHN3"/>
    <mergeCell ref="GHO3:GHP3"/>
    <mergeCell ref="GHQ3:GHR3"/>
    <mergeCell ref="GHS3:GHT3"/>
    <mergeCell ref="GHU3:GHV3"/>
    <mergeCell ref="GHC3:GHD3"/>
    <mergeCell ref="GHE3:GHF3"/>
    <mergeCell ref="GHG3:GHH3"/>
    <mergeCell ref="GHI3:GHJ3"/>
    <mergeCell ref="GHK3:GHL3"/>
    <mergeCell ref="GGS3:GGT3"/>
    <mergeCell ref="GGU3:GGV3"/>
    <mergeCell ref="GGW3:GGX3"/>
    <mergeCell ref="GGY3:GGZ3"/>
    <mergeCell ref="GHA3:GHB3"/>
    <mergeCell ref="GGI3:GGJ3"/>
    <mergeCell ref="GGK3:GGL3"/>
    <mergeCell ref="GGM3:GGN3"/>
    <mergeCell ref="GGO3:GGP3"/>
    <mergeCell ref="GGQ3:GGR3"/>
    <mergeCell ref="GFY3:GFZ3"/>
    <mergeCell ref="GGA3:GGB3"/>
    <mergeCell ref="GGC3:GGD3"/>
    <mergeCell ref="GGE3:GGF3"/>
    <mergeCell ref="GGG3:GGH3"/>
    <mergeCell ref="GFO3:GFP3"/>
    <mergeCell ref="GFQ3:GFR3"/>
    <mergeCell ref="GFS3:GFT3"/>
    <mergeCell ref="GFU3:GFV3"/>
    <mergeCell ref="GFW3:GFX3"/>
    <mergeCell ref="GFE3:GFF3"/>
    <mergeCell ref="GFG3:GFH3"/>
    <mergeCell ref="GFI3:GFJ3"/>
    <mergeCell ref="GFK3:GFL3"/>
    <mergeCell ref="GFM3:GFN3"/>
    <mergeCell ref="GEU3:GEV3"/>
    <mergeCell ref="GEW3:GEX3"/>
    <mergeCell ref="GEY3:GEZ3"/>
    <mergeCell ref="GFA3:GFB3"/>
    <mergeCell ref="GFC3:GFD3"/>
    <mergeCell ref="GEK3:GEL3"/>
    <mergeCell ref="GEM3:GEN3"/>
    <mergeCell ref="GEO3:GEP3"/>
    <mergeCell ref="GEQ3:GER3"/>
    <mergeCell ref="GES3:GET3"/>
    <mergeCell ref="GEA3:GEB3"/>
    <mergeCell ref="GEC3:GED3"/>
    <mergeCell ref="GEE3:GEF3"/>
    <mergeCell ref="GEG3:GEH3"/>
    <mergeCell ref="GEI3:GEJ3"/>
    <mergeCell ref="GDQ3:GDR3"/>
    <mergeCell ref="GDS3:GDT3"/>
    <mergeCell ref="GDU3:GDV3"/>
    <mergeCell ref="GDW3:GDX3"/>
    <mergeCell ref="GDY3:GDZ3"/>
    <mergeCell ref="GDG3:GDH3"/>
    <mergeCell ref="GDI3:GDJ3"/>
    <mergeCell ref="GDK3:GDL3"/>
    <mergeCell ref="GDM3:GDN3"/>
    <mergeCell ref="GDO3:GDP3"/>
    <mergeCell ref="GCW3:GCX3"/>
    <mergeCell ref="GCY3:GCZ3"/>
    <mergeCell ref="GDA3:GDB3"/>
    <mergeCell ref="GDC3:GDD3"/>
    <mergeCell ref="GDE3:GDF3"/>
    <mergeCell ref="GCM3:GCN3"/>
    <mergeCell ref="GCO3:GCP3"/>
    <mergeCell ref="GCQ3:GCR3"/>
    <mergeCell ref="GCS3:GCT3"/>
    <mergeCell ref="GCU3:GCV3"/>
    <mergeCell ref="GCC3:GCD3"/>
    <mergeCell ref="GCE3:GCF3"/>
    <mergeCell ref="GCG3:GCH3"/>
    <mergeCell ref="GCI3:GCJ3"/>
    <mergeCell ref="GCK3:GCL3"/>
    <mergeCell ref="GBS3:GBT3"/>
    <mergeCell ref="GBU3:GBV3"/>
    <mergeCell ref="GBW3:GBX3"/>
    <mergeCell ref="GBY3:GBZ3"/>
    <mergeCell ref="GCA3:GCB3"/>
    <mergeCell ref="GBI3:GBJ3"/>
    <mergeCell ref="GBK3:GBL3"/>
    <mergeCell ref="GBM3:GBN3"/>
    <mergeCell ref="GBO3:GBP3"/>
    <mergeCell ref="GBQ3:GBR3"/>
    <mergeCell ref="GAY3:GAZ3"/>
    <mergeCell ref="GBA3:GBB3"/>
    <mergeCell ref="GBC3:GBD3"/>
    <mergeCell ref="GBE3:GBF3"/>
    <mergeCell ref="GBG3:GBH3"/>
    <mergeCell ref="GAO3:GAP3"/>
    <mergeCell ref="GAQ3:GAR3"/>
    <mergeCell ref="GAS3:GAT3"/>
    <mergeCell ref="GAU3:GAV3"/>
    <mergeCell ref="GAW3:GAX3"/>
    <mergeCell ref="GAE3:GAF3"/>
    <mergeCell ref="GAG3:GAH3"/>
    <mergeCell ref="GAI3:GAJ3"/>
    <mergeCell ref="GAK3:GAL3"/>
    <mergeCell ref="GAM3:GAN3"/>
    <mergeCell ref="FZU3:FZV3"/>
    <mergeCell ref="FZW3:FZX3"/>
    <mergeCell ref="FZY3:FZZ3"/>
    <mergeCell ref="GAA3:GAB3"/>
    <mergeCell ref="GAC3:GAD3"/>
    <mergeCell ref="FZK3:FZL3"/>
    <mergeCell ref="FZM3:FZN3"/>
    <mergeCell ref="FZO3:FZP3"/>
    <mergeCell ref="FZQ3:FZR3"/>
    <mergeCell ref="FZS3:FZT3"/>
    <mergeCell ref="FZA3:FZB3"/>
    <mergeCell ref="FZC3:FZD3"/>
    <mergeCell ref="FZE3:FZF3"/>
    <mergeCell ref="FZG3:FZH3"/>
    <mergeCell ref="FZI3:FZJ3"/>
    <mergeCell ref="FYQ3:FYR3"/>
    <mergeCell ref="FYS3:FYT3"/>
    <mergeCell ref="FYU3:FYV3"/>
    <mergeCell ref="FYW3:FYX3"/>
    <mergeCell ref="FYY3:FYZ3"/>
    <mergeCell ref="FYG3:FYH3"/>
    <mergeCell ref="FYI3:FYJ3"/>
    <mergeCell ref="FYK3:FYL3"/>
    <mergeCell ref="FYM3:FYN3"/>
    <mergeCell ref="FYO3:FYP3"/>
    <mergeCell ref="FXW3:FXX3"/>
    <mergeCell ref="FXY3:FXZ3"/>
    <mergeCell ref="FYA3:FYB3"/>
    <mergeCell ref="FYC3:FYD3"/>
    <mergeCell ref="FYE3:FYF3"/>
    <mergeCell ref="FXM3:FXN3"/>
    <mergeCell ref="FXO3:FXP3"/>
    <mergeCell ref="FXQ3:FXR3"/>
    <mergeCell ref="FXS3:FXT3"/>
    <mergeCell ref="FXU3:FXV3"/>
    <mergeCell ref="FXC3:FXD3"/>
    <mergeCell ref="FXE3:FXF3"/>
    <mergeCell ref="FXG3:FXH3"/>
    <mergeCell ref="FXI3:FXJ3"/>
    <mergeCell ref="FXK3:FXL3"/>
    <mergeCell ref="FWS3:FWT3"/>
    <mergeCell ref="FWU3:FWV3"/>
    <mergeCell ref="FWW3:FWX3"/>
    <mergeCell ref="FWY3:FWZ3"/>
    <mergeCell ref="FXA3:FXB3"/>
    <mergeCell ref="FWI3:FWJ3"/>
    <mergeCell ref="FWK3:FWL3"/>
    <mergeCell ref="FWM3:FWN3"/>
    <mergeCell ref="FWO3:FWP3"/>
    <mergeCell ref="FWQ3:FWR3"/>
    <mergeCell ref="FVY3:FVZ3"/>
    <mergeCell ref="FWA3:FWB3"/>
    <mergeCell ref="FWC3:FWD3"/>
    <mergeCell ref="FWE3:FWF3"/>
    <mergeCell ref="FWG3:FWH3"/>
    <mergeCell ref="FVO3:FVP3"/>
    <mergeCell ref="FVQ3:FVR3"/>
    <mergeCell ref="FVS3:FVT3"/>
    <mergeCell ref="FVU3:FVV3"/>
    <mergeCell ref="FVW3:FVX3"/>
    <mergeCell ref="FVE3:FVF3"/>
    <mergeCell ref="FVG3:FVH3"/>
    <mergeCell ref="FVI3:FVJ3"/>
    <mergeCell ref="FVK3:FVL3"/>
    <mergeCell ref="FVM3:FVN3"/>
    <mergeCell ref="FUU3:FUV3"/>
    <mergeCell ref="FUW3:FUX3"/>
    <mergeCell ref="FUY3:FUZ3"/>
    <mergeCell ref="FVA3:FVB3"/>
    <mergeCell ref="FVC3:FVD3"/>
    <mergeCell ref="FUK3:FUL3"/>
    <mergeCell ref="FUM3:FUN3"/>
    <mergeCell ref="FUO3:FUP3"/>
    <mergeCell ref="FUQ3:FUR3"/>
    <mergeCell ref="FUS3:FUT3"/>
    <mergeCell ref="FUA3:FUB3"/>
    <mergeCell ref="FUC3:FUD3"/>
    <mergeCell ref="FUE3:FUF3"/>
    <mergeCell ref="FUG3:FUH3"/>
    <mergeCell ref="FUI3:FUJ3"/>
    <mergeCell ref="FTQ3:FTR3"/>
    <mergeCell ref="FTS3:FTT3"/>
    <mergeCell ref="FTU3:FTV3"/>
    <mergeCell ref="FTW3:FTX3"/>
    <mergeCell ref="FTY3:FTZ3"/>
    <mergeCell ref="FTG3:FTH3"/>
    <mergeCell ref="FTI3:FTJ3"/>
    <mergeCell ref="FTK3:FTL3"/>
    <mergeCell ref="FTM3:FTN3"/>
    <mergeCell ref="FTO3:FTP3"/>
    <mergeCell ref="FSW3:FSX3"/>
    <mergeCell ref="FSY3:FSZ3"/>
    <mergeCell ref="FTA3:FTB3"/>
    <mergeCell ref="FTC3:FTD3"/>
    <mergeCell ref="FTE3:FTF3"/>
    <mergeCell ref="FSM3:FSN3"/>
    <mergeCell ref="FSO3:FSP3"/>
    <mergeCell ref="FSQ3:FSR3"/>
    <mergeCell ref="FSS3:FST3"/>
    <mergeCell ref="FSU3:FSV3"/>
    <mergeCell ref="FSC3:FSD3"/>
    <mergeCell ref="FSE3:FSF3"/>
    <mergeCell ref="FSG3:FSH3"/>
    <mergeCell ref="FSI3:FSJ3"/>
    <mergeCell ref="FSK3:FSL3"/>
    <mergeCell ref="FRS3:FRT3"/>
    <mergeCell ref="FRU3:FRV3"/>
    <mergeCell ref="FRW3:FRX3"/>
    <mergeCell ref="FRY3:FRZ3"/>
    <mergeCell ref="FSA3:FSB3"/>
    <mergeCell ref="FRI3:FRJ3"/>
    <mergeCell ref="FRK3:FRL3"/>
    <mergeCell ref="FRM3:FRN3"/>
    <mergeCell ref="FRO3:FRP3"/>
    <mergeCell ref="FRQ3:FRR3"/>
    <mergeCell ref="FQY3:FQZ3"/>
    <mergeCell ref="FRA3:FRB3"/>
    <mergeCell ref="FRC3:FRD3"/>
    <mergeCell ref="FRE3:FRF3"/>
    <mergeCell ref="FRG3:FRH3"/>
    <mergeCell ref="FQO3:FQP3"/>
    <mergeCell ref="FQQ3:FQR3"/>
    <mergeCell ref="FQS3:FQT3"/>
    <mergeCell ref="FQU3:FQV3"/>
    <mergeCell ref="FQW3:FQX3"/>
    <mergeCell ref="FQE3:FQF3"/>
    <mergeCell ref="FQG3:FQH3"/>
    <mergeCell ref="FQI3:FQJ3"/>
    <mergeCell ref="FQK3:FQL3"/>
    <mergeCell ref="FQM3:FQN3"/>
    <mergeCell ref="FPU3:FPV3"/>
    <mergeCell ref="FPW3:FPX3"/>
    <mergeCell ref="FPY3:FPZ3"/>
    <mergeCell ref="FQA3:FQB3"/>
    <mergeCell ref="FQC3:FQD3"/>
    <mergeCell ref="FPK3:FPL3"/>
    <mergeCell ref="FPM3:FPN3"/>
    <mergeCell ref="FPO3:FPP3"/>
    <mergeCell ref="FPQ3:FPR3"/>
    <mergeCell ref="FPS3:FPT3"/>
    <mergeCell ref="FPA3:FPB3"/>
    <mergeCell ref="FPC3:FPD3"/>
    <mergeCell ref="FPE3:FPF3"/>
    <mergeCell ref="FPG3:FPH3"/>
    <mergeCell ref="FPI3:FPJ3"/>
    <mergeCell ref="FOQ3:FOR3"/>
    <mergeCell ref="FOS3:FOT3"/>
    <mergeCell ref="FOU3:FOV3"/>
    <mergeCell ref="FOW3:FOX3"/>
    <mergeCell ref="FOY3:FOZ3"/>
    <mergeCell ref="FOG3:FOH3"/>
    <mergeCell ref="FOI3:FOJ3"/>
    <mergeCell ref="FOK3:FOL3"/>
    <mergeCell ref="FOM3:FON3"/>
    <mergeCell ref="FOO3:FOP3"/>
    <mergeCell ref="FNW3:FNX3"/>
    <mergeCell ref="FNY3:FNZ3"/>
    <mergeCell ref="FOA3:FOB3"/>
    <mergeCell ref="FOC3:FOD3"/>
    <mergeCell ref="FOE3:FOF3"/>
    <mergeCell ref="FNM3:FNN3"/>
    <mergeCell ref="FNO3:FNP3"/>
    <mergeCell ref="FNQ3:FNR3"/>
    <mergeCell ref="FNS3:FNT3"/>
    <mergeCell ref="FNU3:FNV3"/>
    <mergeCell ref="FNC3:FND3"/>
    <mergeCell ref="FNE3:FNF3"/>
    <mergeCell ref="FNG3:FNH3"/>
    <mergeCell ref="FNI3:FNJ3"/>
    <mergeCell ref="FNK3:FNL3"/>
    <mergeCell ref="FMS3:FMT3"/>
    <mergeCell ref="FMU3:FMV3"/>
    <mergeCell ref="FMW3:FMX3"/>
    <mergeCell ref="FMY3:FMZ3"/>
    <mergeCell ref="FNA3:FNB3"/>
    <mergeCell ref="FMI3:FMJ3"/>
    <mergeCell ref="FMK3:FML3"/>
    <mergeCell ref="FMM3:FMN3"/>
    <mergeCell ref="FMO3:FMP3"/>
    <mergeCell ref="FMQ3:FMR3"/>
    <mergeCell ref="FLY3:FLZ3"/>
    <mergeCell ref="FMA3:FMB3"/>
    <mergeCell ref="FMC3:FMD3"/>
    <mergeCell ref="FME3:FMF3"/>
    <mergeCell ref="FMG3:FMH3"/>
    <mergeCell ref="FLO3:FLP3"/>
    <mergeCell ref="FLQ3:FLR3"/>
    <mergeCell ref="FLS3:FLT3"/>
    <mergeCell ref="FLU3:FLV3"/>
    <mergeCell ref="FLW3:FLX3"/>
    <mergeCell ref="FLE3:FLF3"/>
    <mergeCell ref="FLG3:FLH3"/>
    <mergeCell ref="FLI3:FLJ3"/>
    <mergeCell ref="FLK3:FLL3"/>
    <mergeCell ref="FLM3:FLN3"/>
    <mergeCell ref="FKU3:FKV3"/>
    <mergeCell ref="FKW3:FKX3"/>
    <mergeCell ref="FKY3:FKZ3"/>
    <mergeCell ref="FLA3:FLB3"/>
    <mergeCell ref="FLC3:FLD3"/>
    <mergeCell ref="FKK3:FKL3"/>
    <mergeCell ref="FKM3:FKN3"/>
    <mergeCell ref="FKO3:FKP3"/>
    <mergeCell ref="FKQ3:FKR3"/>
    <mergeCell ref="FKS3:FKT3"/>
    <mergeCell ref="FKA3:FKB3"/>
    <mergeCell ref="FKC3:FKD3"/>
    <mergeCell ref="FKE3:FKF3"/>
    <mergeCell ref="FKG3:FKH3"/>
    <mergeCell ref="FKI3:FKJ3"/>
    <mergeCell ref="FJQ3:FJR3"/>
    <mergeCell ref="FJS3:FJT3"/>
    <mergeCell ref="FJU3:FJV3"/>
    <mergeCell ref="FJW3:FJX3"/>
    <mergeCell ref="FJY3:FJZ3"/>
    <mergeCell ref="FJG3:FJH3"/>
    <mergeCell ref="FJI3:FJJ3"/>
    <mergeCell ref="FJK3:FJL3"/>
    <mergeCell ref="FJM3:FJN3"/>
    <mergeCell ref="FJO3:FJP3"/>
    <mergeCell ref="FIW3:FIX3"/>
    <mergeCell ref="FIY3:FIZ3"/>
    <mergeCell ref="FJA3:FJB3"/>
    <mergeCell ref="FJC3:FJD3"/>
    <mergeCell ref="FJE3:FJF3"/>
    <mergeCell ref="FIM3:FIN3"/>
    <mergeCell ref="FIO3:FIP3"/>
    <mergeCell ref="FIQ3:FIR3"/>
    <mergeCell ref="FIS3:FIT3"/>
    <mergeCell ref="FIU3:FIV3"/>
    <mergeCell ref="FIC3:FID3"/>
    <mergeCell ref="FIE3:FIF3"/>
    <mergeCell ref="FIG3:FIH3"/>
    <mergeCell ref="FII3:FIJ3"/>
    <mergeCell ref="FIK3:FIL3"/>
    <mergeCell ref="FHS3:FHT3"/>
    <mergeCell ref="FHU3:FHV3"/>
    <mergeCell ref="FHW3:FHX3"/>
    <mergeCell ref="FHY3:FHZ3"/>
    <mergeCell ref="FIA3:FIB3"/>
    <mergeCell ref="FHI3:FHJ3"/>
    <mergeCell ref="FHK3:FHL3"/>
    <mergeCell ref="FHM3:FHN3"/>
    <mergeCell ref="FHO3:FHP3"/>
    <mergeCell ref="FHQ3:FHR3"/>
    <mergeCell ref="FGY3:FGZ3"/>
    <mergeCell ref="FHA3:FHB3"/>
    <mergeCell ref="FHC3:FHD3"/>
    <mergeCell ref="FHE3:FHF3"/>
    <mergeCell ref="FHG3:FHH3"/>
    <mergeCell ref="FGO3:FGP3"/>
    <mergeCell ref="FGQ3:FGR3"/>
    <mergeCell ref="FGS3:FGT3"/>
    <mergeCell ref="FGU3:FGV3"/>
    <mergeCell ref="FGW3:FGX3"/>
    <mergeCell ref="FGE3:FGF3"/>
    <mergeCell ref="FGG3:FGH3"/>
    <mergeCell ref="FGI3:FGJ3"/>
    <mergeCell ref="FGK3:FGL3"/>
    <mergeCell ref="FGM3:FGN3"/>
    <mergeCell ref="FFU3:FFV3"/>
    <mergeCell ref="FFW3:FFX3"/>
    <mergeCell ref="FFY3:FFZ3"/>
    <mergeCell ref="FGA3:FGB3"/>
    <mergeCell ref="FGC3:FGD3"/>
    <mergeCell ref="FFK3:FFL3"/>
    <mergeCell ref="FFM3:FFN3"/>
    <mergeCell ref="FFO3:FFP3"/>
    <mergeCell ref="FFQ3:FFR3"/>
    <mergeCell ref="FFS3:FFT3"/>
    <mergeCell ref="FFA3:FFB3"/>
    <mergeCell ref="FFC3:FFD3"/>
    <mergeCell ref="FFE3:FFF3"/>
    <mergeCell ref="FFG3:FFH3"/>
    <mergeCell ref="FFI3:FFJ3"/>
    <mergeCell ref="FEQ3:FER3"/>
    <mergeCell ref="FES3:FET3"/>
    <mergeCell ref="FEU3:FEV3"/>
    <mergeCell ref="FEW3:FEX3"/>
    <mergeCell ref="FEY3:FEZ3"/>
    <mergeCell ref="FEG3:FEH3"/>
    <mergeCell ref="FEI3:FEJ3"/>
    <mergeCell ref="FEK3:FEL3"/>
    <mergeCell ref="FEM3:FEN3"/>
    <mergeCell ref="FEO3:FEP3"/>
    <mergeCell ref="FDW3:FDX3"/>
    <mergeCell ref="FDY3:FDZ3"/>
    <mergeCell ref="FEA3:FEB3"/>
    <mergeCell ref="FEC3:FED3"/>
    <mergeCell ref="FEE3:FEF3"/>
    <mergeCell ref="FDM3:FDN3"/>
    <mergeCell ref="FDO3:FDP3"/>
    <mergeCell ref="FDQ3:FDR3"/>
    <mergeCell ref="FDS3:FDT3"/>
    <mergeCell ref="FDU3:FDV3"/>
    <mergeCell ref="FDC3:FDD3"/>
    <mergeCell ref="FDE3:FDF3"/>
    <mergeCell ref="FDG3:FDH3"/>
    <mergeCell ref="FDI3:FDJ3"/>
    <mergeCell ref="FDK3:FDL3"/>
    <mergeCell ref="FCS3:FCT3"/>
    <mergeCell ref="FCU3:FCV3"/>
    <mergeCell ref="FCW3:FCX3"/>
    <mergeCell ref="FCY3:FCZ3"/>
    <mergeCell ref="FDA3:FDB3"/>
    <mergeCell ref="FCI3:FCJ3"/>
    <mergeCell ref="FCK3:FCL3"/>
    <mergeCell ref="FCM3:FCN3"/>
    <mergeCell ref="FCO3:FCP3"/>
    <mergeCell ref="FCQ3:FCR3"/>
    <mergeCell ref="FBY3:FBZ3"/>
    <mergeCell ref="FCA3:FCB3"/>
    <mergeCell ref="FCC3:FCD3"/>
    <mergeCell ref="FCE3:FCF3"/>
    <mergeCell ref="FCG3:FCH3"/>
    <mergeCell ref="FBO3:FBP3"/>
    <mergeCell ref="FBQ3:FBR3"/>
    <mergeCell ref="FBS3:FBT3"/>
    <mergeCell ref="FBU3:FBV3"/>
    <mergeCell ref="FBW3:FBX3"/>
    <mergeCell ref="FBE3:FBF3"/>
    <mergeCell ref="FBG3:FBH3"/>
    <mergeCell ref="FBI3:FBJ3"/>
    <mergeCell ref="FBK3:FBL3"/>
    <mergeCell ref="FBM3:FBN3"/>
    <mergeCell ref="FAU3:FAV3"/>
    <mergeCell ref="FAW3:FAX3"/>
    <mergeCell ref="FAY3:FAZ3"/>
    <mergeCell ref="FBA3:FBB3"/>
    <mergeCell ref="FBC3:FBD3"/>
    <mergeCell ref="FAK3:FAL3"/>
    <mergeCell ref="FAM3:FAN3"/>
    <mergeCell ref="FAO3:FAP3"/>
    <mergeCell ref="FAQ3:FAR3"/>
    <mergeCell ref="FAS3:FAT3"/>
    <mergeCell ref="FAA3:FAB3"/>
    <mergeCell ref="FAC3:FAD3"/>
    <mergeCell ref="FAE3:FAF3"/>
    <mergeCell ref="FAG3:FAH3"/>
    <mergeCell ref="FAI3:FAJ3"/>
    <mergeCell ref="EZQ3:EZR3"/>
    <mergeCell ref="EZS3:EZT3"/>
    <mergeCell ref="EZU3:EZV3"/>
    <mergeCell ref="EZW3:EZX3"/>
    <mergeCell ref="EZY3:EZZ3"/>
    <mergeCell ref="EZG3:EZH3"/>
    <mergeCell ref="EZI3:EZJ3"/>
    <mergeCell ref="EZK3:EZL3"/>
    <mergeCell ref="EZM3:EZN3"/>
    <mergeCell ref="EZO3:EZP3"/>
    <mergeCell ref="EYW3:EYX3"/>
    <mergeCell ref="EYY3:EYZ3"/>
    <mergeCell ref="EZA3:EZB3"/>
    <mergeCell ref="EZC3:EZD3"/>
    <mergeCell ref="EZE3:EZF3"/>
    <mergeCell ref="EYM3:EYN3"/>
    <mergeCell ref="EYO3:EYP3"/>
    <mergeCell ref="EYQ3:EYR3"/>
    <mergeCell ref="EYS3:EYT3"/>
    <mergeCell ref="EYU3:EYV3"/>
    <mergeCell ref="EYC3:EYD3"/>
    <mergeCell ref="EYE3:EYF3"/>
    <mergeCell ref="EYG3:EYH3"/>
    <mergeCell ref="EYI3:EYJ3"/>
    <mergeCell ref="EYK3:EYL3"/>
    <mergeCell ref="EXS3:EXT3"/>
    <mergeCell ref="EXU3:EXV3"/>
    <mergeCell ref="EXW3:EXX3"/>
    <mergeCell ref="EXY3:EXZ3"/>
    <mergeCell ref="EYA3:EYB3"/>
    <mergeCell ref="EXI3:EXJ3"/>
    <mergeCell ref="EXK3:EXL3"/>
    <mergeCell ref="EXM3:EXN3"/>
    <mergeCell ref="EXO3:EXP3"/>
    <mergeCell ref="EXQ3:EXR3"/>
    <mergeCell ref="EWY3:EWZ3"/>
    <mergeCell ref="EXA3:EXB3"/>
    <mergeCell ref="EXC3:EXD3"/>
    <mergeCell ref="EXE3:EXF3"/>
    <mergeCell ref="EXG3:EXH3"/>
    <mergeCell ref="EWO3:EWP3"/>
    <mergeCell ref="EWQ3:EWR3"/>
    <mergeCell ref="EWS3:EWT3"/>
    <mergeCell ref="EWU3:EWV3"/>
    <mergeCell ref="EWW3:EWX3"/>
    <mergeCell ref="EWE3:EWF3"/>
    <mergeCell ref="EWG3:EWH3"/>
    <mergeCell ref="EWI3:EWJ3"/>
    <mergeCell ref="EWK3:EWL3"/>
    <mergeCell ref="EWM3:EWN3"/>
    <mergeCell ref="EVU3:EVV3"/>
    <mergeCell ref="EVW3:EVX3"/>
    <mergeCell ref="EVY3:EVZ3"/>
    <mergeCell ref="EWA3:EWB3"/>
    <mergeCell ref="EWC3:EWD3"/>
    <mergeCell ref="EVK3:EVL3"/>
    <mergeCell ref="EVM3:EVN3"/>
    <mergeCell ref="EVO3:EVP3"/>
    <mergeCell ref="EVQ3:EVR3"/>
    <mergeCell ref="EVS3:EVT3"/>
    <mergeCell ref="EVA3:EVB3"/>
    <mergeCell ref="EVC3:EVD3"/>
    <mergeCell ref="EVE3:EVF3"/>
    <mergeCell ref="EVG3:EVH3"/>
    <mergeCell ref="EVI3:EVJ3"/>
    <mergeCell ref="EUQ3:EUR3"/>
    <mergeCell ref="EUS3:EUT3"/>
    <mergeCell ref="EUU3:EUV3"/>
    <mergeCell ref="EUW3:EUX3"/>
    <mergeCell ref="EUY3:EUZ3"/>
    <mergeCell ref="EUG3:EUH3"/>
    <mergeCell ref="EUI3:EUJ3"/>
    <mergeCell ref="EUK3:EUL3"/>
    <mergeCell ref="EUM3:EUN3"/>
    <mergeCell ref="EUO3:EUP3"/>
    <mergeCell ref="ETW3:ETX3"/>
    <mergeCell ref="ETY3:ETZ3"/>
    <mergeCell ref="EUA3:EUB3"/>
    <mergeCell ref="EUC3:EUD3"/>
    <mergeCell ref="EUE3:EUF3"/>
    <mergeCell ref="ETM3:ETN3"/>
    <mergeCell ref="ETO3:ETP3"/>
    <mergeCell ref="ETQ3:ETR3"/>
    <mergeCell ref="ETS3:ETT3"/>
    <mergeCell ref="ETU3:ETV3"/>
    <mergeCell ref="ETC3:ETD3"/>
    <mergeCell ref="ETE3:ETF3"/>
    <mergeCell ref="ETG3:ETH3"/>
    <mergeCell ref="ETI3:ETJ3"/>
    <mergeCell ref="ETK3:ETL3"/>
    <mergeCell ref="ESS3:EST3"/>
    <mergeCell ref="ESU3:ESV3"/>
    <mergeCell ref="ESW3:ESX3"/>
    <mergeCell ref="ESY3:ESZ3"/>
    <mergeCell ref="ETA3:ETB3"/>
    <mergeCell ref="ESI3:ESJ3"/>
    <mergeCell ref="ESK3:ESL3"/>
    <mergeCell ref="ESM3:ESN3"/>
    <mergeCell ref="ESO3:ESP3"/>
    <mergeCell ref="ESQ3:ESR3"/>
    <mergeCell ref="ERY3:ERZ3"/>
    <mergeCell ref="ESA3:ESB3"/>
    <mergeCell ref="ESC3:ESD3"/>
    <mergeCell ref="ESE3:ESF3"/>
    <mergeCell ref="ESG3:ESH3"/>
    <mergeCell ref="ERO3:ERP3"/>
    <mergeCell ref="ERQ3:ERR3"/>
    <mergeCell ref="ERS3:ERT3"/>
    <mergeCell ref="ERU3:ERV3"/>
    <mergeCell ref="ERW3:ERX3"/>
    <mergeCell ref="ERE3:ERF3"/>
    <mergeCell ref="ERG3:ERH3"/>
    <mergeCell ref="ERI3:ERJ3"/>
    <mergeCell ref="ERK3:ERL3"/>
    <mergeCell ref="ERM3:ERN3"/>
    <mergeCell ref="EQU3:EQV3"/>
    <mergeCell ref="EQW3:EQX3"/>
    <mergeCell ref="EQY3:EQZ3"/>
    <mergeCell ref="ERA3:ERB3"/>
    <mergeCell ref="ERC3:ERD3"/>
    <mergeCell ref="EQK3:EQL3"/>
    <mergeCell ref="EQM3:EQN3"/>
    <mergeCell ref="EQO3:EQP3"/>
    <mergeCell ref="EQQ3:EQR3"/>
    <mergeCell ref="EQS3:EQT3"/>
    <mergeCell ref="EQA3:EQB3"/>
    <mergeCell ref="EQC3:EQD3"/>
    <mergeCell ref="EQE3:EQF3"/>
    <mergeCell ref="EQG3:EQH3"/>
    <mergeCell ref="EQI3:EQJ3"/>
    <mergeCell ref="EPQ3:EPR3"/>
    <mergeCell ref="EPS3:EPT3"/>
    <mergeCell ref="EPU3:EPV3"/>
    <mergeCell ref="EPW3:EPX3"/>
    <mergeCell ref="EPY3:EPZ3"/>
    <mergeCell ref="EPG3:EPH3"/>
    <mergeCell ref="EPI3:EPJ3"/>
    <mergeCell ref="EPK3:EPL3"/>
    <mergeCell ref="EPM3:EPN3"/>
    <mergeCell ref="EPO3:EPP3"/>
    <mergeCell ref="EOW3:EOX3"/>
    <mergeCell ref="EOY3:EOZ3"/>
    <mergeCell ref="EPA3:EPB3"/>
    <mergeCell ref="EPC3:EPD3"/>
    <mergeCell ref="EPE3:EPF3"/>
    <mergeCell ref="EOM3:EON3"/>
    <mergeCell ref="EOO3:EOP3"/>
    <mergeCell ref="EOQ3:EOR3"/>
    <mergeCell ref="EOS3:EOT3"/>
    <mergeCell ref="EOU3:EOV3"/>
    <mergeCell ref="EOC3:EOD3"/>
    <mergeCell ref="EOE3:EOF3"/>
    <mergeCell ref="EOG3:EOH3"/>
    <mergeCell ref="EOI3:EOJ3"/>
    <mergeCell ref="EOK3:EOL3"/>
    <mergeCell ref="ENS3:ENT3"/>
    <mergeCell ref="ENU3:ENV3"/>
    <mergeCell ref="ENW3:ENX3"/>
    <mergeCell ref="ENY3:ENZ3"/>
    <mergeCell ref="EOA3:EOB3"/>
    <mergeCell ref="ENI3:ENJ3"/>
    <mergeCell ref="ENK3:ENL3"/>
    <mergeCell ref="ENM3:ENN3"/>
    <mergeCell ref="ENO3:ENP3"/>
    <mergeCell ref="ENQ3:ENR3"/>
    <mergeCell ref="EMY3:EMZ3"/>
    <mergeCell ref="ENA3:ENB3"/>
    <mergeCell ref="ENC3:END3"/>
    <mergeCell ref="ENE3:ENF3"/>
    <mergeCell ref="ENG3:ENH3"/>
    <mergeCell ref="EMO3:EMP3"/>
    <mergeCell ref="EMQ3:EMR3"/>
    <mergeCell ref="EMS3:EMT3"/>
    <mergeCell ref="EMU3:EMV3"/>
    <mergeCell ref="EMW3:EMX3"/>
    <mergeCell ref="EME3:EMF3"/>
    <mergeCell ref="EMG3:EMH3"/>
    <mergeCell ref="EMI3:EMJ3"/>
    <mergeCell ref="EMK3:EML3"/>
    <mergeCell ref="EMM3:EMN3"/>
    <mergeCell ref="ELU3:ELV3"/>
    <mergeCell ref="ELW3:ELX3"/>
    <mergeCell ref="ELY3:ELZ3"/>
    <mergeCell ref="EMA3:EMB3"/>
    <mergeCell ref="EMC3:EMD3"/>
    <mergeCell ref="ELK3:ELL3"/>
    <mergeCell ref="ELM3:ELN3"/>
    <mergeCell ref="ELO3:ELP3"/>
    <mergeCell ref="ELQ3:ELR3"/>
    <mergeCell ref="ELS3:ELT3"/>
    <mergeCell ref="ELA3:ELB3"/>
    <mergeCell ref="ELC3:ELD3"/>
    <mergeCell ref="ELE3:ELF3"/>
    <mergeCell ref="ELG3:ELH3"/>
    <mergeCell ref="ELI3:ELJ3"/>
    <mergeCell ref="EKQ3:EKR3"/>
    <mergeCell ref="EKS3:EKT3"/>
    <mergeCell ref="EKU3:EKV3"/>
    <mergeCell ref="EKW3:EKX3"/>
    <mergeCell ref="EKY3:EKZ3"/>
    <mergeCell ref="EKG3:EKH3"/>
    <mergeCell ref="EKI3:EKJ3"/>
    <mergeCell ref="EKK3:EKL3"/>
    <mergeCell ref="EKM3:EKN3"/>
    <mergeCell ref="EKO3:EKP3"/>
    <mergeCell ref="EJW3:EJX3"/>
    <mergeCell ref="EJY3:EJZ3"/>
    <mergeCell ref="EKA3:EKB3"/>
    <mergeCell ref="EKC3:EKD3"/>
    <mergeCell ref="EKE3:EKF3"/>
    <mergeCell ref="EJM3:EJN3"/>
    <mergeCell ref="EJO3:EJP3"/>
    <mergeCell ref="EJQ3:EJR3"/>
    <mergeCell ref="EJS3:EJT3"/>
    <mergeCell ref="EJU3:EJV3"/>
    <mergeCell ref="EJC3:EJD3"/>
    <mergeCell ref="EJE3:EJF3"/>
    <mergeCell ref="EJG3:EJH3"/>
    <mergeCell ref="EJI3:EJJ3"/>
    <mergeCell ref="EJK3:EJL3"/>
    <mergeCell ref="EIS3:EIT3"/>
    <mergeCell ref="EIU3:EIV3"/>
    <mergeCell ref="EIW3:EIX3"/>
    <mergeCell ref="EIY3:EIZ3"/>
    <mergeCell ref="EJA3:EJB3"/>
    <mergeCell ref="EII3:EIJ3"/>
    <mergeCell ref="EIK3:EIL3"/>
    <mergeCell ref="EIM3:EIN3"/>
    <mergeCell ref="EIO3:EIP3"/>
    <mergeCell ref="EIQ3:EIR3"/>
    <mergeCell ref="EHY3:EHZ3"/>
    <mergeCell ref="EIA3:EIB3"/>
    <mergeCell ref="EIC3:EID3"/>
    <mergeCell ref="EIE3:EIF3"/>
    <mergeCell ref="EIG3:EIH3"/>
    <mergeCell ref="EHO3:EHP3"/>
    <mergeCell ref="EHQ3:EHR3"/>
    <mergeCell ref="EHS3:EHT3"/>
    <mergeCell ref="EHU3:EHV3"/>
    <mergeCell ref="EHW3:EHX3"/>
    <mergeCell ref="EHE3:EHF3"/>
    <mergeCell ref="EHG3:EHH3"/>
    <mergeCell ref="EHI3:EHJ3"/>
    <mergeCell ref="EHK3:EHL3"/>
    <mergeCell ref="EHM3:EHN3"/>
    <mergeCell ref="EGU3:EGV3"/>
    <mergeCell ref="EGW3:EGX3"/>
    <mergeCell ref="EGY3:EGZ3"/>
    <mergeCell ref="EHA3:EHB3"/>
    <mergeCell ref="EHC3:EHD3"/>
    <mergeCell ref="EGK3:EGL3"/>
    <mergeCell ref="EGM3:EGN3"/>
    <mergeCell ref="EGO3:EGP3"/>
    <mergeCell ref="EGQ3:EGR3"/>
    <mergeCell ref="EGS3:EGT3"/>
    <mergeCell ref="EGA3:EGB3"/>
    <mergeCell ref="EGC3:EGD3"/>
    <mergeCell ref="EGE3:EGF3"/>
    <mergeCell ref="EGG3:EGH3"/>
    <mergeCell ref="EGI3:EGJ3"/>
    <mergeCell ref="EFQ3:EFR3"/>
    <mergeCell ref="EFS3:EFT3"/>
    <mergeCell ref="EFU3:EFV3"/>
    <mergeCell ref="EFW3:EFX3"/>
    <mergeCell ref="EFY3:EFZ3"/>
    <mergeCell ref="EFG3:EFH3"/>
    <mergeCell ref="EFI3:EFJ3"/>
    <mergeCell ref="EFK3:EFL3"/>
    <mergeCell ref="EFM3:EFN3"/>
    <mergeCell ref="EFO3:EFP3"/>
    <mergeCell ref="EEW3:EEX3"/>
    <mergeCell ref="EEY3:EEZ3"/>
    <mergeCell ref="EFA3:EFB3"/>
    <mergeCell ref="EFC3:EFD3"/>
    <mergeCell ref="EFE3:EFF3"/>
    <mergeCell ref="EEM3:EEN3"/>
    <mergeCell ref="EEO3:EEP3"/>
    <mergeCell ref="EEQ3:EER3"/>
    <mergeCell ref="EES3:EET3"/>
    <mergeCell ref="EEU3:EEV3"/>
    <mergeCell ref="EEC3:EED3"/>
    <mergeCell ref="EEE3:EEF3"/>
    <mergeCell ref="EEG3:EEH3"/>
    <mergeCell ref="EEI3:EEJ3"/>
    <mergeCell ref="EEK3:EEL3"/>
    <mergeCell ref="EDS3:EDT3"/>
    <mergeCell ref="EDU3:EDV3"/>
    <mergeCell ref="EDW3:EDX3"/>
    <mergeCell ref="EDY3:EDZ3"/>
    <mergeCell ref="EEA3:EEB3"/>
    <mergeCell ref="EDI3:EDJ3"/>
    <mergeCell ref="EDK3:EDL3"/>
    <mergeCell ref="EDM3:EDN3"/>
    <mergeCell ref="EDO3:EDP3"/>
    <mergeCell ref="EDQ3:EDR3"/>
    <mergeCell ref="ECY3:ECZ3"/>
    <mergeCell ref="EDA3:EDB3"/>
    <mergeCell ref="EDC3:EDD3"/>
    <mergeCell ref="EDE3:EDF3"/>
    <mergeCell ref="EDG3:EDH3"/>
    <mergeCell ref="ECO3:ECP3"/>
    <mergeCell ref="ECQ3:ECR3"/>
    <mergeCell ref="ECS3:ECT3"/>
    <mergeCell ref="ECU3:ECV3"/>
    <mergeCell ref="ECW3:ECX3"/>
    <mergeCell ref="ECE3:ECF3"/>
    <mergeCell ref="ECG3:ECH3"/>
    <mergeCell ref="ECI3:ECJ3"/>
    <mergeCell ref="ECK3:ECL3"/>
    <mergeCell ref="ECM3:ECN3"/>
    <mergeCell ref="EBU3:EBV3"/>
    <mergeCell ref="EBW3:EBX3"/>
    <mergeCell ref="EBY3:EBZ3"/>
    <mergeCell ref="ECA3:ECB3"/>
    <mergeCell ref="ECC3:ECD3"/>
    <mergeCell ref="EBK3:EBL3"/>
    <mergeCell ref="EBM3:EBN3"/>
    <mergeCell ref="EBO3:EBP3"/>
    <mergeCell ref="EBQ3:EBR3"/>
    <mergeCell ref="EBS3:EBT3"/>
    <mergeCell ref="EBA3:EBB3"/>
    <mergeCell ref="EBC3:EBD3"/>
    <mergeCell ref="EBE3:EBF3"/>
    <mergeCell ref="EBG3:EBH3"/>
    <mergeCell ref="EBI3:EBJ3"/>
    <mergeCell ref="EAQ3:EAR3"/>
    <mergeCell ref="EAS3:EAT3"/>
    <mergeCell ref="EAU3:EAV3"/>
    <mergeCell ref="EAW3:EAX3"/>
    <mergeCell ref="EAY3:EAZ3"/>
    <mergeCell ref="EAG3:EAH3"/>
    <mergeCell ref="EAI3:EAJ3"/>
    <mergeCell ref="EAK3:EAL3"/>
    <mergeCell ref="EAM3:EAN3"/>
    <mergeCell ref="EAO3:EAP3"/>
    <mergeCell ref="DZW3:DZX3"/>
    <mergeCell ref="DZY3:DZZ3"/>
    <mergeCell ref="EAA3:EAB3"/>
    <mergeCell ref="EAC3:EAD3"/>
    <mergeCell ref="EAE3:EAF3"/>
    <mergeCell ref="DZM3:DZN3"/>
    <mergeCell ref="DZO3:DZP3"/>
    <mergeCell ref="DZQ3:DZR3"/>
    <mergeCell ref="DZS3:DZT3"/>
    <mergeCell ref="DZU3:DZV3"/>
    <mergeCell ref="DZC3:DZD3"/>
    <mergeCell ref="DZE3:DZF3"/>
    <mergeCell ref="DZG3:DZH3"/>
    <mergeCell ref="DZI3:DZJ3"/>
    <mergeCell ref="DZK3:DZL3"/>
    <mergeCell ref="DYS3:DYT3"/>
    <mergeCell ref="DYU3:DYV3"/>
    <mergeCell ref="DYW3:DYX3"/>
    <mergeCell ref="DYY3:DYZ3"/>
    <mergeCell ref="DZA3:DZB3"/>
    <mergeCell ref="DYI3:DYJ3"/>
    <mergeCell ref="DYK3:DYL3"/>
    <mergeCell ref="DYM3:DYN3"/>
    <mergeCell ref="DYO3:DYP3"/>
    <mergeCell ref="DYQ3:DYR3"/>
    <mergeCell ref="DXY3:DXZ3"/>
    <mergeCell ref="DYA3:DYB3"/>
    <mergeCell ref="DYC3:DYD3"/>
    <mergeCell ref="DYE3:DYF3"/>
    <mergeCell ref="DYG3:DYH3"/>
    <mergeCell ref="DXO3:DXP3"/>
    <mergeCell ref="DXQ3:DXR3"/>
    <mergeCell ref="DXS3:DXT3"/>
    <mergeCell ref="DXU3:DXV3"/>
    <mergeCell ref="DXW3:DXX3"/>
    <mergeCell ref="DXE3:DXF3"/>
    <mergeCell ref="DXG3:DXH3"/>
    <mergeCell ref="DXI3:DXJ3"/>
    <mergeCell ref="DXK3:DXL3"/>
    <mergeCell ref="DXM3:DXN3"/>
    <mergeCell ref="DWU3:DWV3"/>
    <mergeCell ref="DWW3:DWX3"/>
    <mergeCell ref="DWY3:DWZ3"/>
    <mergeCell ref="DXA3:DXB3"/>
    <mergeCell ref="DXC3:DXD3"/>
    <mergeCell ref="DWK3:DWL3"/>
    <mergeCell ref="DWM3:DWN3"/>
    <mergeCell ref="DWO3:DWP3"/>
    <mergeCell ref="DWQ3:DWR3"/>
    <mergeCell ref="DWS3:DWT3"/>
    <mergeCell ref="DWA3:DWB3"/>
    <mergeCell ref="DWC3:DWD3"/>
    <mergeCell ref="DWE3:DWF3"/>
    <mergeCell ref="DWG3:DWH3"/>
    <mergeCell ref="DWI3:DWJ3"/>
    <mergeCell ref="DVQ3:DVR3"/>
    <mergeCell ref="DVS3:DVT3"/>
    <mergeCell ref="DVU3:DVV3"/>
    <mergeCell ref="DVW3:DVX3"/>
    <mergeCell ref="DVY3:DVZ3"/>
    <mergeCell ref="DVG3:DVH3"/>
    <mergeCell ref="DVI3:DVJ3"/>
    <mergeCell ref="DVK3:DVL3"/>
    <mergeCell ref="DVM3:DVN3"/>
    <mergeCell ref="DVO3:DVP3"/>
    <mergeCell ref="DUW3:DUX3"/>
    <mergeCell ref="DUY3:DUZ3"/>
    <mergeCell ref="DVA3:DVB3"/>
    <mergeCell ref="DVC3:DVD3"/>
    <mergeCell ref="DVE3:DVF3"/>
    <mergeCell ref="DUM3:DUN3"/>
    <mergeCell ref="DUO3:DUP3"/>
    <mergeCell ref="DUQ3:DUR3"/>
    <mergeCell ref="DUS3:DUT3"/>
    <mergeCell ref="DUU3:DUV3"/>
    <mergeCell ref="DUC3:DUD3"/>
    <mergeCell ref="DUE3:DUF3"/>
    <mergeCell ref="DUG3:DUH3"/>
    <mergeCell ref="DUI3:DUJ3"/>
    <mergeCell ref="DUK3:DUL3"/>
    <mergeCell ref="DTS3:DTT3"/>
    <mergeCell ref="DTU3:DTV3"/>
    <mergeCell ref="DTW3:DTX3"/>
    <mergeCell ref="DTY3:DTZ3"/>
    <mergeCell ref="DUA3:DUB3"/>
    <mergeCell ref="DTI3:DTJ3"/>
    <mergeCell ref="DTK3:DTL3"/>
    <mergeCell ref="DTM3:DTN3"/>
    <mergeCell ref="DTO3:DTP3"/>
    <mergeCell ref="DTQ3:DTR3"/>
    <mergeCell ref="DSY3:DSZ3"/>
    <mergeCell ref="DTA3:DTB3"/>
    <mergeCell ref="DTC3:DTD3"/>
    <mergeCell ref="DTE3:DTF3"/>
    <mergeCell ref="DTG3:DTH3"/>
    <mergeCell ref="DSO3:DSP3"/>
    <mergeCell ref="DSQ3:DSR3"/>
    <mergeCell ref="DSS3:DST3"/>
    <mergeCell ref="DSU3:DSV3"/>
    <mergeCell ref="DSW3:DSX3"/>
    <mergeCell ref="DSE3:DSF3"/>
    <mergeCell ref="DSG3:DSH3"/>
    <mergeCell ref="DSI3:DSJ3"/>
    <mergeCell ref="DSK3:DSL3"/>
    <mergeCell ref="DSM3:DSN3"/>
    <mergeCell ref="DRU3:DRV3"/>
    <mergeCell ref="DRW3:DRX3"/>
    <mergeCell ref="DRY3:DRZ3"/>
    <mergeCell ref="DSA3:DSB3"/>
    <mergeCell ref="DSC3:DSD3"/>
    <mergeCell ref="DRK3:DRL3"/>
    <mergeCell ref="DRM3:DRN3"/>
    <mergeCell ref="DRO3:DRP3"/>
    <mergeCell ref="DRQ3:DRR3"/>
    <mergeCell ref="DRS3:DRT3"/>
    <mergeCell ref="DRA3:DRB3"/>
    <mergeCell ref="DRC3:DRD3"/>
    <mergeCell ref="DRE3:DRF3"/>
    <mergeCell ref="DRG3:DRH3"/>
    <mergeCell ref="DRI3:DRJ3"/>
    <mergeCell ref="DQQ3:DQR3"/>
    <mergeCell ref="DQS3:DQT3"/>
    <mergeCell ref="DQU3:DQV3"/>
    <mergeCell ref="DQW3:DQX3"/>
    <mergeCell ref="DQY3:DQZ3"/>
    <mergeCell ref="DQG3:DQH3"/>
    <mergeCell ref="DQI3:DQJ3"/>
    <mergeCell ref="DQK3:DQL3"/>
    <mergeCell ref="DQM3:DQN3"/>
    <mergeCell ref="DQO3:DQP3"/>
    <mergeCell ref="DPW3:DPX3"/>
    <mergeCell ref="DPY3:DPZ3"/>
    <mergeCell ref="DQA3:DQB3"/>
    <mergeCell ref="DQC3:DQD3"/>
    <mergeCell ref="DQE3:DQF3"/>
    <mergeCell ref="DPM3:DPN3"/>
    <mergeCell ref="DPO3:DPP3"/>
    <mergeCell ref="DPQ3:DPR3"/>
    <mergeCell ref="DPS3:DPT3"/>
    <mergeCell ref="DPU3:DPV3"/>
    <mergeCell ref="DPC3:DPD3"/>
    <mergeCell ref="DPE3:DPF3"/>
    <mergeCell ref="DPG3:DPH3"/>
    <mergeCell ref="DPI3:DPJ3"/>
    <mergeCell ref="DPK3:DPL3"/>
    <mergeCell ref="DOS3:DOT3"/>
    <mergeCell ref="DOU3:DOV3"/>
    <mergeCell ref="DOW3:DOX3"/>
    <mergeCell ref="DOY3:DOZ3"/>
    <mergeCell ref="DPA3:DPB3"/>
    <mergeCell ref="DOI3:DOJ3"/>
    <mergeCell ref="DOK3:DOL3"/>
    <mergeCell ref="DOM3:DON3"/>
    <mergeCell ref="DOO3:DOP3"/>
    <mergeCell ref="DOQ3:DOR3"/>
    <mergeCell ref="DNY3:DNZ3"/>
    <mergeCell ref="DOA3:DOB3"/>
    <mergeCell ref="DOC3:DOD3"/>
    <mergeCell ref="DOE3:DOF3"/>
    <mergeCell ref="DOG3:DOH3"/>
    <mergeCell ref="DNO3:DNP3"/>
    <mergeCell ref="DNQ3:DNR3"/>
    <mergeCell ref="DNS3:DNT3"/>
    <mergeCell ref="DNU3:DNV3"/>
    <mergeCell ref="DNW3:DNX3"/>
    <mergeCell ref="DNE3:DNF3"/>
    <mergeCell ref="DNG3:DNH3"/>
    <mergeCell ref="DNI3:DNJ3"/>
    <mergeCell ref="DNK3:DNL3"/>
    <mergeCell ref="DNM3:DNN3"/>
    <mergeCell ref="DMU3:DMV3"/>
    <mergeCell ref="DMW3:DMX3"/>
    <mergeCell ref="DMY3:DMZ3"/>
    <mergeCell ref="DNA3:DNB3"/>
    <mergeCell ref="DNC3:DND3"/>
    <mergeCell ref="DMK3:DML3"/>
    <mergeCell ref="DMM3:DMN3"/>
    <mergeCell ref="DMO3:DMP3"/>
    <mergeCell ref="DMQ3:DMR3"/>
    <mergeCell ref="DMS3:DMT3"/>
    <mergeCell ref="DMA3:DMB3"/>
    <mergeCell ref="DMC3:DMD3"/>
    <mergeCell ref="DME3:DMF3"/>
    <mergeCell ref="DMG3:DMH3"/>
    <mergeCell ref="DMI3:DMJ3"/>
    <mergeCell ref="DLQ3:DLR3"/>
    <mergeCell ref="DLS3:DLT3"/>
    <mergeCell ref="DLU3:DLV3"/>
    <mergeCell ref="DLW3:DLX3"/>
    <mergeCell ref="DLY3:DLZ3"/>
    <mergeCell ref="DLG3:DLH3"/>
    <mergeCell ref="DLI3:DLJ3"/>
    <mergeCell ref="DLK3:DLL3"/>
    <mergeCell ref="DLM3:DLN3"/>
    <mergeCell ref="DLO3:DLP3"/>
    <mergeCell ref="DKW3:DKX3"/>
    <mergeCell ref="DKY3:DKZ3"/>
    <mergeCell ref="DLA3:DLB3"/>
    <mergeCell ref="DLC3:DLD3"/>
    <mergeCell ref="DLE3:DLF3"/>
    <mergeCell ref="DKM3:DKN3"/>
    <mergeCell ref="DKO3:DKP3"/>
    <mergeCell ref="DKQ3:DKR3"/>
    <mergeCell ref="DKS3:DKT3"/>
    <mergeCell ref="DKU3:DKV3"/>
    <mergeCell ref="DKC3:DKD3"/>
    <mergeCell ref="DKE3:DKF3"/>
    <mergeCell ref="DKG3:DKH3"/>
    <mergeCell ref="DKI3:DKJ3"/>
    <mergeCell ref="DKK3:DKL3"/>
    <mergeCell ref="DJS3:DJT3"/>
    <mergeCell ref="DJU3:DJV3"/>
    <mergeCell ref="DJW3:DJX3"/>
    <mergeCell ref="DJY3:DJZ3"/>
    <mergeCell ref="DKA3:DKB3"/>
    <mergeCell ref="DJI3:DJJ3"/>
    <mergeCell ref="DJK3:DJL3"/>
    <mergeCell ref="DJM3:DJN3"/>
    <mergeCell ref="DJO3:DJP3"/>
    <mergeCell ref="DJQ3:DJR3"/>
    <mergeCell ref="DIY3:DIZ3"/>
    <mergeCell ref="DJA3:DJB3"/>
    <mergeCell ref="DJC3:DJD3"/>
    <mergeCell ref="DJE3:DJF3"/>
    <mergeCell ref="DJG3:DJH3"/>
    <mergeCell ref="DIO3:DIP3"/>
    <mergeCell ref="DIQ3:DIR3"/>
    <mergeCell ref="DIS3:DIT3"/>
    <mergeCell ref="DIU3:DIV3"/>
    <mergeCell ref="DIW3:DIX3"/>
    <mergeCell ref="DIE3:DIF3"/>
    <mergeCell ref="DIG3:DIH3"/>
    <mergeCell ref="DII3:DIJ3"/>
    <mergeCell ref="DIK3:DIL3"/>
    <mergeCell ref="DIM3:DIN3"/>
    <mergeCell ref="DHU3:DHV3"/>
    <mergeCell ref="DHW3:DHX3"/>
    <mergeCell ref="DHY3:DHZ3"/>
    <mergeCell ref="DIA3:DIB3"/>
    <mergeCell ref="DIC3:DID3"/>
    <mergeCell ref="DHK3:DHL3"/>
    <mergeCell ref="DHM3:DHN3"/>
    <mergeCell ref="DHO3:DHP3"/>
    <mergeCell ref="DHQ3:DHR3"/>
    <mergeCell ref="DHS3:DHT3"/>
    <mergeCell ref="DHA3:DHB3"/>
    <mergeCell ref="DHC3:DHD3"/>
    <mergeCell ref="DHE3:DHF3"/>
    <mergeCell ref="DHG3:DHH3"/>
    <mergeCell ref="DHI3:DHJ3"/>
    <mergeCell ref="DGQ3:DGR3"/>
    <mergeCell ref="DGS3:DGT3"/>
    <mergeCell ref="DGU3:DGV3"/>
    <mergeCell ref="DGW3:DGX3"/>
    <mergeCell ref="DGY3:DGZ3"/>
    <mergeCell ref="DGG3:DGH3"/>
    <mergeCell ref="DGI3:DGJ3"/>
    <mergeCell ref="DGK3:DGL3"/>
    <mergeCell ref="DGM3:DGN3"/>
    <mergeCell ref="DGO3:DGP3"/>
    <mergeCell ref="DFW3:DFX3"/>
    <mergeCell ref="DFY3:DFZ3"/>
    <mergeCell ref="DGA3:DGB3"/>
    <mergeCell ref="DGC3:DGD3"/>
    <mergeCell ref="DGE3:DGF3"/>
    <mergeCell ref="DFM3:DFN3"/>
    <mergeCell ref="DFO3:DFP3"/>
    <mergeCell ref="DFQ3:DFR3"/>
    <mergeCell ref="DFS3:DFT3"/>
    <mergeCell ref="DFU3:DFV3"/>
    <mergeCell ref="DFC3:DFD3"/>
    <mergeCell ref="DFE3:DFF3"/>
    <mergeCell ref="DFG3:DFH3"/>
    <mergeCell ref="DFI3:DFJ3"/>
    <mergeCell ref="DFK3:DFL3"/>
    <mergeCell ref="DES3:DET3"/>
    <mergeCell ref="DEU3:DEV3"/>
    <mergeCell ref="DEW3:DEX3"/>
    <mergeCell ref="DEY3:DEZ3"/>
    <mergeCell ref="DFA3:DFB3"/>
    <mergeCell ref="DEI3:DEJ3"/>
    <mergeCell ref="DEK3:DEL3"/>
    <mergeCell ref="DEM3:DEN3"/>
    <mergeCell ref="DEO3:DEP3"/>
    <mergeCell ref="DEQ3:DER3"/>
    <mergeCell ref="DDY3:DDZ3"/>
    <mergeCell ref="DEA3:DEB3"/>
    <mergeCell ref="DEC3:DED3"/>
    <mergeCell ref="DEE3:DEF3"/>
    <mergeCell ref="DEG3:DEH3"/>
    <mergeCell ref="DDO3:DDP3"/>
    <mergeCell ref="DDQ3:DDR3"/>
    <mergeCell ref="DDS3:DDT3"/>
    <mergeCell ref="DDU3:DDV3"/>
    <mergeCell ref="DDW3:DDX3"/>
    <mergeCell ref="DDE3:DDF3"/>
    <mergeCell ref="DDG3:DDH3"/>
    <mergeCell ref="DDI3:DDJ3"/>
    <mergeCell ref="DDK3:DDL3"/>
    <mergeCell ref="DDM3:DDN3"/>
    <mergeCell ref="DCU3:DCV3"/>
    <mergeCell ref="DCW3:DCX3"/>
    <mergeCell ref="DCY3:DCZ3"/>
    <mergeCell ref="DDA3:DDB3"/>
    <mergeCell ref="DDC3:DDD3"/>
    <mergeCell ref="DCK3:DCL3"/>
    <mergeCell ref="DCM3:DCN3"/>
    <mergeCell ref="DCO3:DCP3"/>
    <mergeCell ref="DCQ3:DCR3"/>
    <mergeCell ref="DCS3:DCT3"/>
    <mergeCell ref="DCA3:DCB3"/>
    <mergeCell ref="DCC3:DCD3"/>
    <mergeCell ref="DCE3:DCF3"/>
    <mergeCell ref="DCG3:DCH3"/>
    <mergeCell ref="DCI3:DCJ3"/>
    <mergeCell ref="DBQ3:DBR3"/>
    <mergeCell ref="DBS3:DBT3"/>
    <mergeCell ref="DBU3:DBV3"/>
    <mergeCell ref="DBW3:DBX3"/>
    <mergeCell ref="DBY3:DBZ3"/>
    <mergeCell ref="DBG3:DBH3"/>
    <mergeCell ref="DBI3:DBJ3"/>
    <mergeCell ref="DBK3:DBL3"/>
    <mergeCell ref="DBM3:DBN3"/>
    <mergeCell ref="DBO3:DBP3"/>
    <mergeCell ref="DAW3:DAX3"/>
    <mergeCell ref="DAY3:DAZ3"/>
    <mergeCell ref="DBA3:DBB3"/>
    <mergeCell ref="DBC3:DBD3"/>
    <mergeCell ref="DBE3:DBF3"/>
    <mergeCell ref="DAM3:DAN3"/>
    <mergeCell ref="DAO3:DAP3"/>
    <mergeCell ref="DAQ3:DAR3"/>
    <mergeCell ref="DAS3:DAT3"/>
    <mergeCell ref="DAU3:DAV3"/>
    <mergeCell ref="DAC3:DAD3"/>
    <mergeCell ref="DAE3:DAF3"/>
    <mergeCell ref="DAG3:DAH3"/>
    <mergeCell ref="DAI3:DAJ3"/>
    <mergeCell ref="DAK3:DAL3"/>
    <mergeCell ref="CZS3:CZT3"/>
    <mergeCell ref="CZU3:CZV3"/>
    <mergeCell ref="CZW3:CZX3"/>
    <mergeCell ref="CZY3:CZZ3"/>
    <mergeCell ref="DAA3:DAB3"/>
    <mergeCell ref="CZI3:CZJ3"/>
    <mergeCell ref="CZK3:CZL3"/>
    <mergeCell ref="CZM3:CZN3"/>
    <mergeCell ref="CZO3:CZP3"/>
    <mergeCell ref="CZQ3:CZR3"/>
    <mergeCell ref="CYY3:CYZ3"/>
    <mergeCell ref="CZA3:CZB3"/>
    <mergeCell ref="CZC3:CZD3"/>
    <mergeCell ref="CZE3:CZF3"/>
    <mergeCell ref="CZG3:CZH3"/>
    <mergeCell ref="CYO3:CYP3"/>
    <mergeCell ref="CYQ3:CYR3"/>
    <mergeCell ref="CYS3:CYT3"/>
    <mergeCell ref="CYU3:CYV3"/>
    <mergeCell ref="CYW3:CYX3"/>
    <mergeCell ref="CYE3:CYF3"/>
    <mergeCell ref="CYG3:CYH3"/>
    <mergeCell ref="CYI3:CYJ3"/>
    <mergeCell ref="CYK3:CYL3"/>
    <mergeCell ref="CYM3:CYN3"/>
    <mergeCell ref="CXU3:CXV3"/>
    <mergeCell ref="CXW3:CXX3"/>
    <mergeCell ref="CXY3:CXZ3"/>
    <mergeCell ref="CYA3:CYB3"/>
    <mergeCell ref="CYC3:CYD3"/>
    <mergeCell ref="CXK3:CXL3"/>
    <mergeCell ref="CXM3:CXN3"/>
    <mergeCell ref="CXO3:CXP3"/>
    <mergeCell ref="CXQ3:CXR3"/>
    <mergeCell ref="CXS3:CXT3"/>
    <mergeCell ref="CXA3:CXB3"/>
    <mergeCell ref="CXC3:CXD3"/>
    <mergeCell ref="CXE3:CXF3"/>
    <mergeCell ref="CXG3:CXH3"/>
    <mergeCell ref="CXI3:CXJ3"/>
    <mergeCell ref="CWQ3:CWR3"/>
    <mergeCell ref="CWS3:CWT3"/>
    <mergeCell ref="CWU3:CWV3"/>
    <mergeCell ref="CWW3:CWX3"/>
    <mergeCell ref="CWY3:CWZ3"/>
    <mergeCell ref="CWG3:CWH3"/>
    <mergeCell ref="CWI3:CWJ3"/>
    <mergeCell ref="CWK3:CWL3"/>
    <mergeCell ref="CWM3:CWN3"/>
    <mergeCell ref="CWO3:CWP3"/>
    <mergeCell ref="CVW3:CVX3"/>
    <mergeCell ref="CVY3:CVZ3"/>
    <mergeCell ref="CWA3:CWB3"/>
    <mergeCell ref="CWC3:CWD3"/>
    <mergeCell ref="CWE3:CWF3"/>
    <mergeCell ref="CVM3:CVN3"/>
    <mergeCell ref="CVO3:CVP3"/>
    <mergeCell ref="CVQ3:CVR3"/>
    <mergeCell ref="CVS3:CVT3"/>
    <mergeCell ref="CVU3:CVV3"/>
    <mergeCell ref="CVC3:CVD3"/>
    <mergeCell ref="CVE3:CVF3"/>
    <mergeCell ref="CVG3:CVH3"/>
    <mergeCell ref="CVI3:CVJ3"/>
    <mergeCell ref="CVK3:CVL3"/>
    <mergeCell ref="CUS3:CUT3"/>
    <mergeCell ref="CUU3:CUV3"/>
    <mergeCell ref="CUW3:CUX3"/>
    <mergeCell ref="CUY3:CUZ3"/>
    <mergeCell ref="CVA3:CVB3"/>
    <mergeCell ref="CUI3:CUJ3"/>
    <mergeCell ref="CUK3:CUL3"/>
    <mergeCell ref="CUM3:CUN3"/>
    <mergeCell ref="CUO3:CUP3"/>
    <mergeCell ref="CUQ3:CUR3"/>
    <mergeCell ref="CTY3:CTZ3"/>
    <mergeCell ref="CUA3:CUB3"/>
    <mergeCell ref="CUC3:CUD3"/>
    <mergeCell ref="CUE3:CUF3"/>
    <mergeCell ref="CUG3:CUH3"/>
    <mergeCell ref="CTO3:CTP3"/>
    <mergeCell ref="CTQ3:CTR3"/>
    <mergeCell ref="CTS3:CTT3"/>
    <mergeCell ref="CTU3:CTV3"/>
    <mergeCell ref="CTW3:CTX3"/>
    <mergeCell ref="CTE3:CTF3"/>
    <mergeCell ref="CTG3:CTH3"/>
    <mergeCell ref="CTI3:CTJ3"/>
    <mergeCell ref="CTK3:CTL3"/>
    <mergeCell ref="CTM3:CTN3"/>
    <mergeCell ref="CSU3:CSV3"/>
    <mergeCell ref="CSW3:CSX3"/>
    <mergeCell ref="CSY3:CSZ3"/>
    <mergeCell ref="CTA3:CTB3"/>
    <mergeCell ref="CTC3:CTD3"/>
    <mergeCell ref="CSK3:CSL3"/>
    <mergeCell ref="CSM3:CSN3"/>
    <mergeCell ref="CSO3:CSP3"/>
    <mergeCell ref="CSQ3:CSR3"/>
    <mergeCell ref="CSS3:CST3"/>
    <mergeCell ref="CSA3:CSB3"/>
    <mergeCell ref="CSC3:CSD3"/>
    <mergeCell ref="CSE3:CSF3"/>
    <mergeCell ref="CSG3:CSH3"/>
    <mergeCell ref="CSI3:CSJ3"/>
    <mergeCell ref="CRQ3:CRR3"/>
    <mergeCell ref="CRS3:CRT3"/>
    <mergeCell ref="CRU3:CRV3"/>
    <mergeCell ref="CRW3:CRX3"/>
    <mergeCell ref="CRY3:CRZ3"/>
    <mergeCell ref="CRG3:CRH3"/>
    <mergeCell ref="CRI3:CRJ3"/>
    <mergeCell ref="CRK3:CRL3"/>
    <mergeCell ref="CRM3:CRN3"/>
    <mergeCell ref="CRO3:CRP3"/>
    <mergeCell ref="CQW3:CQX3"/>
    <mergeCell ref="CQY3:CQZ3"/>
    <mergeCell ref="CRA3:CRB3"/>
    <mergeCell ref="CRC3:CRD3"/>
    <mergeCell ref="CRE3:CRF3"/>
    <mergeCell ref="CQM3:CQN3"/>
    <mergeCell ref="CQO3:CQP3"/>
    <mergeCell ref="CQQ3:CQR3"/>
    <mergeCell ref="CQS3:CQT3"/>
    <mergeCell ref="CQU3:CQV3"/>
    <mergeCell ref="CQC3:CQD3"/>
    <mergeCell ref="CQE3:CQF3"/>
    <mergeCell ref="CQG3:CQH3"/>
    <mergeCell ref="CQI3:CQJ3"/>
    <mergeCell ref="CQK3:CQL3"/>
    <mergeCell ref="CPS3:CPT3"/>
    <mergeCell ref="CPU3:CPV3"/>
    <mergeCell ref="CPW3:CPX3"/>
    <mergeCell ref="CPY3:CPZ3"/>
    <mergeCell ref="CQA3:CQB3"/>
    <mergeCell ref="CPI3:CPJ3"/>
    <mergeCell ref="CPK3:CPL3"/>
    <mergeCell ref="CPM3:CPN3"/>
    <mergeCell ref="CPO3:CPP3"/>
    <mergeCell ref="CPQ3:CPR3"/>
    <mergeCell ref="COY3:COZ3"/>
    <mergeCell ref="CPA3:CPB3"/>
    <mergeCell ref="CPC3:CPD3"/>
    <mergeCell ref="CPE3:CPF3"/>
    <mergeCell ref="CPG3:CPH3"/>
    <mergeCell ref="COO3:COP3"/>
    <mergeCell ref="COQ3:COR3"/>
    <mergeCell ref="COS3:COT3"/>
    <mergeCell ref="COU3:COV3"/>
    <mergeCell ref="COW3:COX3"/>
    <mergeCell ref="COE3:COF3"/>
    <mergeCell ref="COG3:COH3"/>
    <mergeCell ref="COI3:COJ3"/>
    <mergeCell ref="COK3:COL3"/>
    <mergeCell ref="COM3:CON3"/>
    <mergeCell ref="CNU3:CNV3"/>
    <mergeCell ref="CNW3:CNX3"/>
    <mergeCell ref="CNY3:CNZ3"/>
    <mergeCell ref="COA3:COB3"/>
    <mergeCell ref="COC3:COD3"/>
    <mergeCell ref="CNK3:CNL3"/>
    <mergeCell ref="CNM3:CNN3"/>
    <mergeCell ref="CNO3:CNP3"/>
    <mergeCell ref="CNQ3:CNR3"/>
    <mergeCell ref="CNS3:CNT3"/>
    <mergeCell ref="CNA3:CNB3"/>
    <mergeCell ref="CNC3:CND3"/>
    <mergeCell ref="CNE3:CNF3"/>
    <mergeCell ref="CNG3:CNH3"/>
    <mergeCell ref="CNI3:CNJ3"/>
    <mergeCell ref="CMQ3:CMR3"/>
    <mergeCell ref="CMS3:CMT3"/>
    <mergeCell ref="CMU3:CMV3"/>
    <mergeCell ref="CMW3:CMX3"/>
    <mergeCell ref="CMY3:CMZ3"/>
    <mergeCell ref="CMG3:CMH3"/>
    <mergeCell ref="CMI3:CMJ3"/>
    <mergeCell ref="CMK3:CML3"/>
    <mergeCell ref="CMM3:CMN3"/>
    <mergeCell ref="CMO3:CMP3"/>
    <mergeCell ref="CLW3:CLX3"/>
    <mergeCell ref="CLY3:CLZ3"/>
    <mergeCell ref="CMA3:CMB3"/>
    <mergeCell ref="CMC3:CMD3"/>
    <mergeCell ref="CME3:CMF3"/>
    <mergeCell ref="CLM3:CLN3"/>
    <mergeCell ref="CLO3:CLP3"/>
    <mergeCell ref="CLQ3:CLR3"/>
    <mergeCell ref="CLS3:CLT3"/>
    <mergeCell ref="CLU3:CLV3"/>
    <mergeCell ref="CLC3:CLD3"/>
    <mergeCell ref="CLE3:CLF3"/>
    <mergeCell ref="CLG3:CLH3"/>
    <mergeCell ref="CLI3:CLJ3"/>
    <mergeCell ref="CLK3:CLL3"/>
    <mergeCell ref="CKS3:CKT3"/>
    <mergeCell ref="CKU3:CKV3"/>
    <mergeCell ref="CKW3:CKX3"/>
    <mergeCell ref="CKY3:CKZ3"/>
    <mergeCell ref="CLA3:CLB3"/>
    <mergeCell ref="CKI3:CKJ3"/>
    <mergeCell ref="CKK3:CKL3"/>
    <mergeCell ref="CKM3:CKN3"/>
    <mergeCell ref="CKO3:CKP3"/>
    <mergeCell ref="CKQ3:CKR3"/>
    <mergeCell ref="CJY3:CJZ3"/>
    <mergeCell ref="CKA3:CKB3"/>
    <mergeCell ref="CKC3:CKD3"/>
    <mergeCell ref="CKE3:CKF3"/>
    <mergeCell ref="CKG3:CKH3"/>
    <mergeCell ref="CJO3:CJP3"/>
    <mergeCell ref="CJQ3:CJR3"/>
    <mergeCell ref="CJS3:CJT3"/>
    <mergeCell ref="CJU3:CJV3"/>
    <mergeCell ref="CJW3:CJX3"/>
    <mergeCell ref="CJE3:CJF3"/>
    <mergeCell ref="CJG3:CJH3"/>
    <mergeCell ref="CJI3:CJJ3"/>
    <mergeCell ref="CJK3:CJL3"/>
    <mergeCell ref="CJM3:CJN3"/>
    <mergeCell ref="CIU3:CIV3"/>
    <mergeCell ref="CIW3:CIX3"/>
    <mergeCell ref="CIY3:CIZ3"/>
    <mergeCell ref="CJA3:CJB3"/>
    <mergeCell ref="CJC3:CJD3"/>
    <mergeCell ref="CIK3:CIL3"/>
    <mergeCell ref="CIM3:CIN3"/>
    <mergeCell ref="CIO3:CIP3"/>
    <mergeCell ref="CIQ3:CIR3"/>
    <mergeCell ref="CIS3:CIT3"/>
    <mergeCell ref="CIA3:CIB3"/>
    <mergeCell ref="CIC3:CID3"/>
    <mergeCell ref="CIE3:CIF3"/>
    <mergeCell ref="CIG3:CIH3"/>
    <mergeCell ref="CII3:CIJ3"/>
    <mergeCell ref="CHQ3:CHR3"/>
    <mergeCell ref="CHS3:CHT3"/>
    <mergeCell ref="CHU3:CHV3"/>
    <mergeCell ref="CHW3:CHX3"/>
    <mergeCell ref="CHY3:CHZ3"/>
    <mergeCell ref="CHG3:CHH3"/>
    <mergeCell ref="CHI3:CHJ3"/>
    <mergeCell ref="CHK3:CHL3"/>
    <mergeCell ref="CHM3:CHN3"/>
    <mergeCell ref="CHO3:CHP3"/>
    <mergeCell ref="CGW3:CGX3"/>
    <mergeCell ref="CGY3:CGZ3"/>
    <mergeCell ref="CHA3:CHB3"/>
    <mergeCell ref="CHC3:CHD3"/>
    <mergeCell ref="CHE3:CHF3"/>
    <mergeCell ref="CGM3:CGN3"/>
    <mergeCell ref="CGO3:CGP3"/>
    <mergeCell ref="CGQ3:CGR3"/>
    <mergeCell ref="CGS3:CGT3"/>
    <mergeCell ref="CGU3:CGV3"/>
    <mergeCell ref="CGC3:CGD3"/>
    <mergeCell ref="CGE3:CGF3"/>
    <mergeCell ref="CGG3:CGH3"/>
    <mergeCell ref="CGI3:CGJ3"/>
    <mergeCell ref="CGK3:CGL3"/>
    <mergeCell ref="CFS3:CFT3"/>
    <mergeCell ref="CFU3:CFV3"/>
    <mergeCell ref="CFW3:CFX3"/>
    <mergeCell ref="CFY3:CFZ3"/>
    <mergeCell ref="CGA3:CGB3"/>
    <mergeCell ref="CFI3:CFJ3"/>
    <mergeCell ref="CFK3:CFL3"/>
    <mergeCell ref="CFM3:CFN3"/>
    <mergeCell ref="CFO3:CFP3"/>
    <mergeCell ref="CFQ3:CFR3"/>
    <mergeCell ref="CEY3:CEZ3"/>
    <mergeCell ref="CFA3:CFB3"/>
    <mergeCell ref="CFC3:CFD3"/>
    <mergeCell ref="CFE3:CFF3"/>
    <mergeCell ref="CFG3:CFH3"/>
    <mergeCell ref="CEO3:CEP3"/>
    <mergeCell ref="CEQ3:CER3"/>
    <mergeCell ref="CES3:CET3"/>
    <mergeCell ref="CEU3:CEV3"/>
    <mergeCell ref="CEW3:CEX3"/>
    <mergeCell ref="CEE3:CEF3"/>
    <mergeCell ref="CEG3:CEH3"/>
    <mergeCell ref="CEI3:CEJ3"/>
    <mergeCell ref="CEK3:CEL3"/>
    <mergeCell ref="CEM3:CEN3"/>
    <mergeCell ref="CDU3:CDV3"/>
    <mergeCell ref="CDW3:CDX3"/>
    <mergeCell ref="CDY3:CDZ3"/>
    <mergeCell ref="CEA3:CEB3"/>
    <mergeCell ref="CEC3:CED3"/>
    <mergeCell ref="CDK3:CDL3"/>
    <mergeCell ref="CDM3:CDN3"/>
    <mergeCell ref="CDO3:CDP3"/>
    <mergeCell ref="CDQ3:CDR3"/>
    <mergeCell ref="CDS3:CDT3"/>
    <mergeCell ref="CDA3:CDB3"/>
    <mergeCell ref="CDC3:CDD3"/>
    <mergeCell ref="CDE3:CDF3"/>
    <mergeCell ref="CDG3:CDH3"/>
    <mergeCell ref="CDI3:CDJ3"/>
    <mergeCell ref="CCQ3:CCR3"/>
    <mergeCell ref="CCS3:CCT3"/>
    <mergeCell ref="CCU3:CCV3"/>
    <mergeCell ref="CCW3:CCX3"/>
    <mergeCell ref="CCY3:CCZ3"/>
    <mergeCell ref="CCG3:CCH3"/>
    <mergeCell ref="CCI3:CCJ3"/>
    <mergeCell ref="CCK3:CCL3"/>
    <mergeCell ref="CCM3:CCN3"/>
    <mergeCell ref="CCO3:CCP3"/>
    <mergeCell ref="CBW3:CBX3"/>
    <mergeCell ref="CBY3:CBZ3"/>
    <mergeCell ref="CCA3:CCB3"/>
    <mergeCell ref="CCC3:CCD3"/>
    <mergeCell ref="CCE3:CCF3"/>
    <mergeCell ref="CBM3:CBN3"/>
    <mergeCell ref="CBO3:CBP3"/>
    <mergeCell ref="CBQ3:CBR3"/>
    <mergeCell ref="CBS3:CBT3"/>
    <mergeCell ref="CBU3:CBV3"/>
    <mergeCell ref="CBC3:CBD3"/>
    <mergeCell ref="CBE3:CBF3"/>
    <mergeCell ref="CBG3:CBH3"/>
    <mergeCell ref="CBI3:CBJ3"/>
    <mergeCell ref="CBK3:CBL3"/>
    <mergeCell ref="CAS3:CAT3"/>
    <mergeCell ref="CAU3:CAV3"/>
    <mergeCell ref="CAW3:CAX3"/>
    <mergeCell ref="CAY3:CAZ3"/>
    <mergeCell ref="CBA3:CBB3"/>
    <mergeCell ref="CAI3:CAJ3"/>
    <mergeCell ref="CAK3:CAL3"/>
    <mergeCell ref="CAM3:CAN3"/>
    <mergeCell ref="CAO3:CAP3"/>
    <mergeCell ref="CAQ3:CAR3"/>
    <mergeCell ref="BZY3:BZZ3"/>
    <mergeCell ref="CAA3:CAB3"/>
    <mergeCell ref="CAC3:CAD3"/>
    <mergeCell ref="CAE3:CAF3"/>
    <mergeCell ref="CAG3:CAH3"/>
    <mergeCell ref="BZO3:BZP3"/>
    <mergeCell ref="BZQ3:BZR3"/>
    <mergeCell ref="BZS3:BZT3"/>
    <mergeCell ref="BZU3:BZV3"/>
    <mergeCell ref="BZW3:BZX3"/>
    <mergeCell ref="BZE3:BZF3"/>
    <mergeCell ref="BZG3:BZH3"/>
    <mergeCell ref="BZI3:BZJ3"/>
    <mergeCell ref="BZK3:BZL3"/>
    <mergeCell ref="BZM3:BZN3"/>
    <mergeCell ref="BYU3:BYV3"/>
    <mergeCell ref="BYW3:BYX3"/>
    <mergeCell ref="BYY3:BYZ3"/>
    <mergeCell ref="BZA3:BZB3"/>
    <mergeCell ref="BZC3:BZD3"/>
    <mergeCell ref="BYK3:BYL3"/>
    <mergeCell ref="BYM3:BYN3"/>
    <mergeCell ref="BYO3:BYP3"/>
    <mergeCell ref="BYQ3:BYR3"/>
    <mergeCell ref="BYS3:BYT3"/>
    <mergeCell ref="BYA3:BYB3"/>
    <mergeCell ref="BYC3:BYD3"/>
    <mergeCell ref="BYE3:BYF3"/>
    <mergeCell ref="BYG3:BYH3"/>
    <mergeCell ref="BYI3:BYJ3"/>
    <mergeCell ref="BXQ3:BXR3"/>
    <mergeCell ref="BXS3:BXT3"/>
    <mergeCell ref="BXU3:BXV3"/>
    <mergeCell ref="BXW3:BXX3"/>
    <mergeCell ref="BXY3:BXZ3"/>
    <mergeCell ref="BXG3:BXH3"/>
    <mergeCell ref="BXI3:BXJ3"/>
    <mergeCell ref="BXK3:BXL3"/>
    <mergeCell ref="BXM3:BXN3"/>
    <mergeCell ref="BXO3:BXP3"/>
    <mergeCell ref="BWW3:BWX3"/>
    <mergeCell ref="BWY3:BWZ3"/>
    <mergeCell ref="BXA3:BXB3"/>
    <mergeCell ref="BXC3:BXD3"/>
    <mergeCell ref="BXE3:BXF3"/>
    <mergeCell ref="BWM3:BWN3"/>
    <mergeCell ref="BWO3:BWP3"/>
    <mergeCell ref="BWQ3:BWR3"/>
    <mergeCell ref="BWS3:BWT3"/>
    <mergeCell ref="BWU3:BWV3"/>
    <mergeCell ref="BWC3:BWD3"/>
    <mergeCell ref="BWE3:BWF3"/>
    <mergeCell ref="BWG3:BWH3"/>
    <mergeCell ref="BWI3:BWJ3"/>
    <mergeCell ref="BWK3:BWL3"/>
    <mergeCell ref="BVS3:BVT3"/>
    <mergeCell ref="BVU3:BVV3"/>
    <mergeCell ref="BVW3:BVX3"/>
    <mergeCell ref="BVY3:BVZ3"/>
    <mergeCell ref="BWA3:BWB3"/>
    <mergeCell ref="BVI3:BVJ3"/>
    <mergeCell ref="BVK3:BVL3"/>
    <mergeCell ref="BVM3:BVN3"/>
    <mergeCell ref="BVO3:BVP3"/>
    <mergeCell ref="BVQ3:BVR3"/>
    <mergeCell ref="BUY3:BUZ3"/>
    <mergeCell ref="BVA3:BVB3"/>
    <mergeCell ref="BVC3:BVD3"/>
    <mergeCell ref="BVE3:BVF3"/>
    <mergeCell ref="BVG3:BVH3"/>
    <mergeCell ref="BUO3:BUP3"/>
    <mergeCell ref="BUQ3:BUR3"/>
    <mergeCell ref="BUS3:BUT3"/>
    <mergeCell ref="BUU3:BUV3"/>
    <mergeCell ref="BUW3:BUX3"/>
    <mergeCell ref="BUE3:BUF3"/>
    <mergeCell ref="BUG3:BUH3"/>
    <mergeCell ref="BUI3:BUJ3"/>
    <mergeCell ref="BUK3:BUL3"/>
    <mergeCell ref="BUM3:BUN3"/>
    <mergeCell ref="BTU3:BTV3"/>
    <mergeCell ref="BTW3:BTX3"/>
    <mergeCell ref="BTY3:BTZ3"/>
    <mergeCell ref="BUA3:BUB3"/>
    <mergeCell ref="BUC3:BUD3"/>
    <mergeCell ref="BTK3:BTL3"/>
    <mergeCell ref="BTM3:BTN3"/>
    <mergeCell ref="BTO3:BTP3"/>
    <mergeCell ref="BTQ3:BTR3"/>
    <mergeCell ref="BTS3:BTT3"/>
    <mergeCell ref="BTA3:BTB3"/>
    <mergeCell ref="BTC3:BTD3"/>
    <mergeCell ref="BTE3:BTF3"/>
    <mergeCell ref="BTG3:BTH3"/>
    <mergeCell ref="BTI3:BTJ3"/>
    <mergeCell ref="BSQ3:BSR3"/>
    <mergeCell ref="BSS3:BST3"/>
    <mergeCell ref="BSU3:BSV3"/>
    <mergeCell ref="BSW3:BSX3"/>
    <mergeCell ref="BSY3:BSZ3"/>
    <mergeCell ref="BSG3:BSH3"/>
    <mergeCell ref="BSI3:BSJ3"/>
    <mergeCell ref="BSK3:BSL3"/>
    <mergeCell ref="BSM3:BSN3"/>
    <mergeCell ref="BSO3:BSP3"/>
    <mergeCell ref="BRW3:BRX3"/>
    <mergeCell ref="BRY3:BRZ3"/>
    <mergeCell ref="BSA3:BSB3"/>
    <mergeCell ref="BSC3:BSD3"/>
    <mergeCell ref="BSE3:BSF3"/>
    <mergeCell ref="BRM3:BRN3"/>
    <mergeCell ref="BRO3:BRP3"/>
    <mergeCell ref="BRQ3:BRR3"/>
    <mergeCell ref="BRS3:BRT3"/>
    <mergeCell ref="BRU3:BRV3"/>
    <mergeCell ref="BRC3:BRD3"/>
    <mergeCell ref="BRE3:BRF3"/>
    <mergeCell ref="BRG3:BRH3"/>
    <mergeCell ref="BRI3:BRJ3"/>
    <mergeCell ref="BRK3:BRL3"/>
    <mergeCell ref="BQS3:BQT3"/>
    <mergeCell ref="BQU3:BQV3"/>
    <mergeCell ref="BQW3:BQX3"/>
    <mergeCell ref="BQY3:BQZ3"/>
    <mergeCell ref="BRA3:BRB3"/>
    <mergeCell ref="BQI3:BQJ3"/>
    <mergeCell ref="BQK3:BQL3"/>
    <mergeCell ref="BQM3:BQN3"/>
    <mergeCell ref="BQO3:BQP3"/>
    <mergeCell ref="BQQ3:BQR3"/>
    <mergeCell ref="BPY3:BPZ3"/>
    <mergeCell ref="BQA3:BQB3"/>
    <mergeCell ref="BQC3:BQD3"/>
    <mergeCell ref="BQE3:BQF3"/>
    <mergeCell ref="BQG3:BQH3"/>
    <mergeCell ref="BPO3:BPP3"/>
    <mergeCell ref="BPQ3:BPR3"/>
    <mergeCell ref="BPS3:BPT3"/>
    <mergeCell ref="BPU3:BPV3"/>
    <mergeCell ref="BPW3:BPX3"/>
    <mergeCell ref="BPE3:BPF3"/>
    <mergeCell ref="BPG3:BPH3"/>
    <mergeCell ref="BPI3:BPJ3"/>
    <mergeCell ref="BPK3:BPL3"/>
    <mergeCell ref="BPM3:BPN3"/>
    <mergeCell ref="BOU3:BOV3"/>
    <mergeCell ref="BOW3:BOX3"/>
    <mergeCell ref="BOY3:BOZ3"/>
    <mergeCell ref="BPA3:BPB3"/>
    <mergeCell ref="BPC3:BPD3"/>
    <mergeCell ref="BOK3:BOL3"/>
    <mergeCell ref="BOM3:BON3"/>
    <mergeCell ref="BOO3:BOP3"/>
    <mergeCell ref="BOQ3:BOR3"/>
    <mergeCell ref="BOS3:BOT3"/>
    <mergeCell ref="BOA3:BOB3"/>
    <mergeCell ref="BOC3:BOD3"/>
    <mergeCell ref="BOE3:BOF3"/>
    <mergeCell ref="BOG3:BOH3"/>
    <mergeCell ref="BOI3:BOJ3"/>
    <mergeCell ref="BNQ3:BNR3"/>
    <mergeCell ref="BNS3:BNT3"/>
    <mergeCell ref="BNU3:BNV3"/>
    <mergeCell ref="BNW3:BNX3"/>
    <mergeCell ref="BNY3:BNZ3"/>
    <mergeCell ref="BNG3:BNH3"/>
    <mergeCell ref="BNI3:BNJ3"/>
    <mergeCell ref="BNK3:BNL3"/>
    <mergeCell ref="BNM3:BNN3"/>
    <mergeCell ref="BNO3:BNP3"/>
    <mergeCell ref="BMW3:BMX3"/>
    <mergeCell ref="BMY3:BMZ3"/>
    <mergeCell ref="BNA3:BNB3"/>
    <mergeCell ref="BNC3:BND3"/>
    <mergeCell ref="BNE3:BNF3"/>
    <mergeCell ref="BMM3:BMN3"/>
    <mergeCell ref="BMO3:BMP3"/>
    <mergeCell ref="BMQ3:BMR3"/>
    <mergeCell ref="BMS3:BMT3"/>
    <mergeCell ref="BMU3:BMV3"/>
    <mergeCell ref="BMC3:BMD3"/>
    <mergeCell ref="BME3:BMF3"/>
    <mergeCell ref="BMG3:BMH3"/>
    <mergeCell ref="BMI3:BMJ3"/>
    <mergeCell ref="BMK3:BML3"/>
    <mergeCell ref="BLS3:BLT3"/>
    <mergeCell ref="BLU3:BLV3"/>
    <mergeCell ref="BLW3:BLX3"/>
    <mergeCell ref="BLY3:BLZ3"/>
    <mergeCell ref="BMA3:BMB3"/>
    <mergeCell ref="BLI3:BLJ3"/>
    <mergeCell ref="BLK3:BLL3"/>
    <mergeCell ref="BLM3:BLN3"/>
    <mergeCell ref="BLO3:BLP3"/>
    <mergeCell ref="BLQ3:BLR3"/>
    <mergeCell ref="BKY3:BKZ3"/>
    <mergeCell ref="BLA3:BLB3"/>
    <mergeCell ref="BLC3:BLD3"/>
    <mergeCell ref="BLE3:BLF3"/>
    <mergeCell ref="BLG3:BLH3"/>
    <mergeCell ref="BKO3:BKP3"/>
    <mergeCell ref="BKQ3:BKR3"/>
    <mergeCell ref="BKS3:BKT3"/>
    <mergeCell ref="BKU3:BKV3"/>
    <mergeCell ref="BKW3:BKX3"/>
    <mergeCell ref="BKE3:BKF3"/>
    <mergeCell ref="BKG3:BKH3"/>
    <mergeCell ref="BKI3:BKJ3"/>
    <mergeCell ref="BKK3:BKL3"/>
    <mergeCell ref="BKM3:BKN3"/>
    <mergeCell ref="BJU3:BJV3"/>
    <mergeCell ref="BJW3:BJX3"/>
    <mergeCell ref="BJY3:BJZ3"/>
    <mergeCell ref="BKA3:BKB3"/>
    <mergeCell ref="BKC3:BKD3"/>
    <mergeCell ref="BJK3:BJL3"/>
    <mergeCell ref="BJM3:BJN3"/>
    <mergeCell ref="BJO3:BJP3"/>
    <mergeCell ref="BJQ3:BJR3"/>
    <mergeCell ref="BJS3:BJT3"/>
    <mergeCell ref="BJA3:BJB3"/>
    <mergeCell ref="BJC3:BJD3"/>
    <mergeCell ref="BJE3:BJF3"/>
    <mergeCell ref="BJG3:BJH3"/>
    <mergeCell ref="BJI3:BJJ3"/>
    <mergeCell ref="BIQ3:BIR3"/>
    <mergeCell ref="BIS3:BIT3"/>
    <mergeCell ref="BIU3:BIV3"/>
    <mergeCell ref="BIW3:BIX3"/>
    <mergeCell ref="BIY3:BIZ3"/>
    <mergeCell ref="BIG3:BIH3"/>
    <mergeCell ref="BII3:BIJ3"/>
    <mergeCell ref="BIK3:BIL3"/>
    <mergeCell ref="BIM3:BIN3"/>
    <mergeCell ref="BIO3:BIP3"/>
    <mergeCell ref="BHW3:BHX3"/>
    <mergeCell ref="BHY3:BHZ3"/>
    <mergeCell ref="BIA3:BIB3"/>
    <mergeCell ref="BIC3:BID3"/>
    <mergeCell ref="BIE3:BIF3"/>
    <mergeCell ref="BHM3:BHN3"/>
    <mergeCell ref="BHO3:BHP3"/>
    <mergeCell ref="BHQ3:BHR3"/>
    <mergeCell ref="BHS3:BHT3"/>
    <mergeCell ref="BHU3:BHV3"/>
    <mergeCell ref="BHC3:BHD3"/>
    <mergeCell ref="BHE3:BHF3"/>
    <mergeCell ref="BHG3:BHH3"/>
    <mergeCell ref="BHI3:BHJ3"/>
    <mergeCell ref="BHK3:BHL3"/>
    <mergeCell ref="BGS3:BGT3"/>
    <mergeCell ref="BGU3:BGV3"/>
    <mergeCell ref="BGW3:BGX3"/>
    <mergeCell ref="BGY3:BGZ3"/>
    <mergeCell ref="BHA3:BHB3"/>
    <mergeCell ref="BGI3:BGJ3"/>
    <mergeCell ref="BGK3:BGL3"/>
    <mergeCell ref="BGM3:BGN3"/>
    <mergeCell ref="BGO3:BGP3"/>
    <mergeCell ref="BGQ3:BGR3"/>
    <mergeCell ref="BFY3:BFZ3"/>
    <mergeCell ref="BGA3:BGB3"/>
    <mergeCell ref="BGC3:BGD3"/>
    <mergeCell ref="BGE3:BGF3"/>
    <mergeCell ref="BGG3:BGH3"/>
    <mergeCell ref="BFO3:BFP3"/>
    <mergeCell ref="BFQ3:BFR3"/>
    <mergeCell ref="BFS3:BFT3"/>
    <mergeCell ref="BFU3:BFV3"/>
    <mergeCell ref="BFW3:BFX3"/>
    <mergeCell ref="BFE3:BFF3"/>
    <mergeCell ref="BFG3:BFH3"/>
    <mergeCell ref="BFI3:BFJ3"/>
    <mergeCell ref="BFK3:BFL3"/>
    <mergeCell ref="BFM3:BFN3"/>
    <mergeCell ref="BEU3:BEV3"/>
    <mergeCell ref="BEW3:BEX3"/>
    <mergeCell ref="BEY3:BEZ3"/>
    <mergeCell ref="BFA3:BFB3"/>
    <mergeCell ref="BFC3:BFD3"/>
    <mergeCell ref="BEK3:BEL3"/>
    <mergeCell ref="BEM3:BEN3"/>
    <mergeCell ref="BEO3:BEP3"/>
    <mergeCell ref="BEQ3:BER3"/>
    <mergeCell ref="BES3:BET3"/>
    <mergeCell ref="BEA3:BEB3"/>
    <mergeCell ref="BEC3:BED3"/>
    <mergeCell ref="BEE3:BEF3"/>
    <mergeCell ref="BEG3:BEH3"/>
    <mergeCell ref="BEI3:BEJ3"/>
    <mergeCell ref="BDQ3:BDR3"/>
    <mergeCell ref="BDS3:BDT3"/>
    <mergeCell ref="BDU3:BDV3"/>
    <mergeCell ref="BDW3:BDX3"/>
    <mergeCell ref="BDY3:BDZ3"/>
    <mergeCell ref="BDG3:BDH3"/>
    <mergeCell ref="BDI3:BDJ3"/>
    <mergeCell ref="BDK3:BDL3"/>
    <mergeCell ref="BDM3:BDN3"/>
    <mergeCell ref="BDO3:BDP3"/>
    <mergeCell ref="BCW3:BCX3"/>
    <mergeCell ref="BCY3:BCZ3"/>
    <mergeCell ref="BDA3:BDB3"/>
    <mergeCell ref="BDC3:BDD3"/>
    <mergeCell ref="BDE3:BDF3"/>
    <mergeCell ref="BCM3:BCN3"/>
    <mergeCell ref="BCO3:BCP3"/>
    <mergeCell ref="BCQ3:BCR3"/>
    <mergeCell ref="BCS3:BCT3"/>
    <mergeCell ref="BCU3:BCV3"/>
    <mergeCell ref="BCC3:BCD3"/>
    <mergeCell ref="BCE3:BCF3"/>
    <mergeCell ref="BCG3:BCH3"/>
    <mergeCell ref="BCI3:BCJ3"/>
    <mergeCell ref="BCK3:BCL3"/>
    <mergeCell ref="BBS3:BBT3"/>
    <mergeCell ref="BBU3:BBV3"/>
    <mergeCell ref="BBW3:BBX3"/>
    <mergeCell ref="BBY3:BBZ3"/>
    <mergeCell ref="BCA3:BCB3"/>
    <mergeCell ref="BBI3:BBJ3"/>
    <mergeCell ref="BBK3:BBL3"/>
    <mergeCell ref="BBM3:BBN3"/>
    <mergeCell ref="BBO3:BBP3"/>
    <mergeCell ref="BBQ3:BBR3"/>
    <mergeCell ref="BAY3:BAZ3"/>
    <mergeCell ref="BBA3:BBB3"/>
    <mergeCell ref="BBC3:BBD3"/>
    <mergeCell ref="BBE3:BBF3"/>
    <mergeCell ref="BBG3:BBH3"/>
    <mergeCell ref="BAO3:BAP3"/>
    <mergeCell ref="BAQ3:BAR3"/>
    <mergeCell ref="BAS3:BAT3"/>
    <mergeCell ref="BAU3:BAV3"/>
    <mergeCell ref="BAW3:BAX3"/>
    <mergeCell ref="BAE3:BAF3"/>
    <mergeCell ref="BAG3:BAH3"/>
    <mergeCell ref="BAI3:BAJ3"/>
    <mergeCell ref="BAK3:BAL3"/>
    <mergeCell ref="BAM3:BAN3"/>
    <mergeCell ref="AZU3:AZV3"/>
    <mergeCell ref="AZW3:AZX3"/>
    <mergeCell ref="AZY3:AZZ3"/>
    <mergeCell ref="BAA3:BAB3"/>
    <mergeCell ref="BAC3:BAD3"/>
    <mergeCell ref="AZK3:AZL3"/>
    <mergeCell ref="AZM3:AZN3"/>
    <mergeCell ref="AZO3:AZP3"/>
    <mergeCell ref="AZQ3:AZR3"/>
    <mergeCell ref="AZS3:AZT3"/>
    <mergeCell ref="AZA3:AZB3"/>
    <mergeCell ref="AZC3:AZD3"/>
    <mergeCell ref="AZE3:AZF3"/>
    <mergeCell ref="AZG3:AZH3"/>
    <mergeCell ref="AZI3:AZJ3"/>
    <mergeCell ref="AYQ3:AYR3"/>
    <mergeCell ref="AYS3:AYT3"/>
    <mergeCell ref="AYU3:AYV3"/>
    <mergeCell ref="AYW3:AYX3"/>
    <mergeCell ref="AYY3:AYZ3"/>
    <mergeCell ref="AYG3:AYH3"/>
    <mergeCell ref="AYI3:AYJ3"/>
    <mergeCell ref="AYK3:AYL3"/>
    <mergeCell ref="AYM3:AYN3"/>
    <mergeCell ref="AYO3:AYP3"/>
    <mergeCell ref="AXW3:AXX3"/>
    <mergeCell ref="AXY3:AXZ3"/>
    <mergeCell ref="AYA3:AYB3"/>
    <mergeCell ref="AYC3:AYD3"/>
    <mergeCell ref="AYE3:AYF3"/>
    <mergeCell ref="AXM3:AXN3"/>
    <mergeCell ref="AXO3:AXP3"/>
    <mergeCell ref="AXQ3:AXR3"/>
    <mergeCell ref="AXS3:AXT3"/>
    <mergeCell ref="AXU3:AXV3"/>
    <mergeCell ref="AXC3:AXD3"/>
    <mergeCell ref="AXE3:AXF3"/>
    <mergeCell ref="AXG3:AXH3"/>
    <mergeCell ref="AXI3:AXJ3"/>
    <mergeCell ref="AXK3:AXL3"/>
    <mergeCell ref="AWS3:AWT3"/>
    <mergeCell ref="AWU3:AWV3"/>
    <mergeCell ref="AWW3:AWX3"/>
    <mergeCell ref="AWY3:AWZ3"/>
    <mergeCell ref="AXA3:AXB3"/>
    <mergeCell ref="AWI3:AWJ3"/>
    <mergeCell ref="AWK3:AWL3"/>
    <mergeCell ref="AWM3:AWN3"/>
    <mergeCell ref="AWO3:AWP3"/>
    <mergeCell ref="AWQ3:AWR3"/>
    <mergeCell ref="AVY3:AVZ3"/>
    <mergeCell ref="AWA3:AWB3"/>
    <mergeCell ref="AWC3:AWD3"/>
    <mergeCell ref="AWE3:AWF3"/>
    <mergeCell ref="AWG3:AWH3"/>
    <mergeCell ref="AVO3:AVP3"/>
    <mergeCell ref="AVQ3:AVR3"/>
    <mergeCell ref="AVS3:AVT3"/>
    <mergeCell ref="AVU3:AVV3"/>
    <mergeCell ref="AVW3:AVX3"/>
    <mergeCell ref="AVE3:AVF3"/>
    <mergeCell ref="AVG3:AVH3"/>
    <mergeCell ref="AVI3:AVJ3"/>
    <mergeCell ref="AVK3:AVL3"/>
    <mergeCell ref="AVM3:AVN3"/>
    <mergeCell ref="AUU3:AUV3"/>
    <mergeCell ref="AUW3:AUX3"/>
    <mergeCell ref="AUY3:AUZ3"/>
    <mergeCell ref="AVA3:AVB3"/>
    <mergeCell ref="AVC3:AVD3"/>
    <mergeCell ref="AUK3:AUL3"/>
    <mergeCell ref="AUM3:AUN3"/>
    <mergeCell ref="AUO3:AUP3"/>
    <mergeCell ref="AUQ3:AUR3"/>
    <mergeCell ref="AUS3:AUT3"/>
    <mergeCell ref="AUA3:AUB3"/>
    <mergeCell ref="AUC3:AUD3"/>
    <mergeCell ref="AUE3:AUF3"/>
    <mergeCell ref="AUG3:AUH3"/>
    <mergeCell ref="AUI3:AUJ3"/>
    <mergeCell ref="ATQ3:ATR3"/>
    <mergeCell ref="ATS3:ATT3"/>
    <mergeCell ref="ATU3:ATV3"/>
    <mergeCell ref="ATW3:ATX3"/>
    <mergeCell ref="ATY3:ATZ3"/>
    <mergeCell ref="ATG3:ATH3"/>
    <mergeCell ref="ATI3:ATJ3"/>
    <mergeCell ref="ATK3:ATL3"/>
    <mergeCell ref="ATM3:ATN3"/>
    <mergeCell ref="ATO3:ATP3"/>
    <mergeCell ref="ASW3:ASX3"/>
    <mergeCell ref="ASY3:ASZ3"/>
    <mergeCell ref="ATA3:ATB3"/>
    <mergeCell ref="ATC3:ATD3"/>
    <mergeCell ref="ATE3:ATF3"/>
    <mergeCell ref="ASM3:ASN3"/>
    <mergeCell ref="ASO3:ASP3"/>
    <mergeCell ref="ASQ3:ASR3"/>
    <mergeCell ref="ASS3:AST3"/>
    <mergeCell ref="ASU3:ASV3"/>
    <mergeCell ref="ASC3:ASD3"/>
    <mergeCell ref="ASE3:ASF3"/>
    <mergeCell ref="ASG3:ASH3"/>
    <mergeCell ref="ASI3:ASJ3"/>
    <mergeCell ref="ASK3:ASL3"/>
    <mergeCell ref="ARS3:ART3"/>
    <mergeCell ref="ARU3:ARV3"/>
    <mergeCell ref="ARW3:ARX3"/>
    <mergeCell ref="ARY3:ARZ3"/>
    <mergeCell ref="ASA3:ASB3"/>
    <mergeCell ref="ARI3:ARJ3"/>
    <mergeCell ref="ARK3:ARL3"/>
    <mergeCell ref="ARM3:ARN3"/>
    <mergeCell ref="ARO3:ARP3"/>
    <mergeCell ref="ARQ3:ARR3"/>
    <mergeCell ref="AQY3:AQZ3"/>
    <mergeCell ref="ARA3:ARB3"/>
    <mergeCell ref="ARC3:ARD3"/>
    <mergeCell ref="ARE3:ARF3"/>
    <mergeCell ref="ARG3:ARH3"/>
    <mergeCell ref="AQO3:AQP3"/>
    <mergeCell ref="AQQ3:AQR3"/>
    <mergeCell ref="AQS3:AQT3"/>
    <mergeCell ref="AQU3:AQV3"/>
    <mergeCell ref="AQW3:AQX3"/>
    <mergeCell ref="AQE3:AQF3"/>
    <mergeCell ref="AQG3:AQH3"/>
    <mergeCell ref="AQI3:AQJ3"/>
    <mergeCell ref="AQK3:AQL3"/>
    <mergeCell ref="AQM3:AQN3"/>
    <mergeCell ref="APU3:APV3"/>
    <mergeCell ref="APW3:APX3"/>
    <mergeCell ref="APY3:APZ3"/>
    <mergeCell ref="AQA3:AQB3"/>
    <mergeCell ref="AQC3:AQD3"/>
    <mergeCell ref="APK3:APL3"/>
    <mergeCell ref="APM3:APN3"/>
    <mergeCell ref="APO3:APP3"/>
    <mergeCell ref="APQ3:APR3"/>
    <mergeCell ref="APS3:APT3"/>
    <mergeCell ref="APA3:APB3"/>
    <mergeCell ref="APC3:APD3"/>
    <mergeCell ref="APE3:APF3"/>
    <mergeCell ref="APG3:APH3"/>
    <mergeCell ref="API3:APJ3"/>
    <mergeCell ref="AOQ3:AOR3"/>
    <mergeCell ref="AOS3:AOT3"/>
    <mergeCell ref="AOU3:AOV3"/>
    <mergeCell ref="AOW3:AOX3"/>
    <mergeCell ref="AOY3:AOZ3"/>
    <mergeCell ref="AOG3:AOH3"/>
    <mergeCell ref="AOI3:AOJ3"/>
    <mergeCell ref="AOK3:AOL3"/>
    <mergeCell ref="AOM3:AON3"/>
    <mergeCell ref="AOO3:AOP3"/>
    <mergeCell ref="ANW3:ANX3"/>
    <mergeCell ref="ANY3:ANZ3"/>
    <mergeCell ref="AOA3:AOB3"/>
    <mergeCell ref="AOC3:AOD3"/>
    <mergeCell ref="AOE3:AOF3"/>
    <mergeCell ref="ANM3:ANN3"/>
    <mergeCell ref="ANO3:ANP3"/>
    <mergeCell ref="ANQ3:ANR3"/>
    <mergeCell ref="ANS3:ANT3"/>
    <mergeCell ref="ANU3:ANV3"/>
    <mergeCell ref="ANC3:AND3"/>
    <mergeCell ref="ANE3:ANF3"/>
    <mergeCell ref="ANG3:ANH3"/>
    <mergeCell ref="ANI3:ANJ3"/>
    <mergeCell ref="ANK3:ANL3"/>
    <mergeCell ref="AMS3:AMT3"/>
    <mergeCell ref="AMU3:AMV3"/>
    <mergeCell ref="AMW3:AMX3"/>
    <mergeCell ref="AMY3:AMZ3"/>
    <mergeCell ref="ANA3:ANB3"/>
    <mergeCell ref="AMI3:AMJ3"/>
    <mergeCell ref="AMK3:AML3"/>
    <mergeCell ref="AMM3:AMN3"/>
    <mergeCell ref="AMO3:AMP3"/>
    <mergeCell ref="AMQ3:AMR3"/>
    <mergeCell ref="ALY3:ALZ3"/>
    <mergeCell ref="AMA3:AMB3"/>
    <mergeCell ref="AMC3:AMD3"/>
    <mergeCell ref="AME3:AMF3"/>
    <mergeCell ref="AMG3:AMH3"/>
    <mergeCell ref="ALO3:ALP3"/>
    <mergeCell ref="ALQ3:ALR3"/>
    <mergeCell ref="ALS3:ALT3"/>
    <mergeCell ref="ALU3:ALV3"/>
    <mergeCell ref="ALW3:ALX3"/>
    <mergeCell ref="ALE3:ALF3"/>
    <mergeCell ref="ALG3:ALH3"/>
    <mergeCell ref="ALI3:ALJ3"/>
    <mergeCell ref="ALK3:ALL3"/>
    <mergeCell ref="ALM3:ALN3"/>
    <mergeCell ref="AKU3:AKV3"/>
    <mergeCell ref="AKW3:AKX3"/>
    <mergeCell ref="AKY3:AKZ3"/>
    <mergeCell ref="ALA3:ALB3"/>
    <mergeCell ref="ALC3:ALD3"/>
    <mergeCell ref="AKK3:AKL3"/>
    <mergeCell ref="AKM3:AKN3"/>
    <mergeCell ref="AKO3:AKP3"/>
    <mergeCell ref="AKQ3:AKR3"/>
    <mergeCell ref="AKS3:AKT3"/>
    <mergeCell ref="AKA3:AKB3"/>
    <mergeCell ref="AKC3:AKD3"/>
    <mergeCell ref="AKE3:AKF3"/>
    <mergeCell ref="AKG3:AKH3"/>
    <mergeCell ref="AKI3:AKJ3"/>
    <mergeCell ref="AJQ3:AJR3"/>
    <mergeCell ref="AJS3:AJT3"/>
    <mergeCell ref="AJU3:AJV3"/>
    <mergeCell ref="AJW3:AJX3"/>
    <mergeCell ref="AJY3:AJZ3"/>
    <mergeCell ref="AJG3:AJH3"/>
    <mergeCell ref="AJI3:AJJ3"/>
    <mergeCell ref="AJK3:AJL3"/>
    <mergeCell ref="AJM3:AJN3"/>
    <mergeCell ref="AJO3:AJP3"/>
    <mergeCell ref="AIW3:AIX3"/>
    <mergeCell ref="AIY3:AIZ3"/>
    <mergeCell ref="AJA3:AJB3"/>
    <mergeCell ref="AJC3:AJD3"/>
    <mergeCell ref="AJE3:AJF3"/>
    <mergeCell ref="AIM3:AIN3"/>
    <mergeCell ref="AIO3:AIP3"/>
    <mergeCell ref="AIQ3:AIR3"/>
    <mergeCell ref="AIS3:AIT3"/>
    <mergeCell ref="AIU3:AIV3"/>
    <mergeCell ref="AIC3:AID3"/>
    <mergeCell ref="AIE3:AIF3"/>
    <mergeCell ref="AIG3:AIH3"/>
    <mergeCell ref="AII3:AIJ3"/>
    <mergeCell ref="AIK3:AIL3"/>
    <mergeCell ref="AHS3:AHT3"/>
    <mergeCell ref="AHU3:AHV3"/>
    <mergeCell ref="AHW3:AHX3"/>
    <mergeCell ref="AHY3:AHZ3"/>
    <mergeCell ref="AIA3:AIB3"/>
    <mergeCell ref="AHI3:AHJ3"/>
    <mergeCell ref="AHK3:AHL3"/>
    <mergeCell ref="AHM3:AHN3"/>
    <mergeCell ref="AHO3:AHP3"/>
    <mergeCell ref="AHQ3:AHR3"/>
    <mergeCell ref="AGY3:AGZ3"/>
    <mergeCell ref="AHA3:AHB3"/>
    <mergeCell ref="AHC3:AHD3"/>
    <mergeCell ref="AHE3:AHF3"/>
    <mergeCell ref="AHG3:AHH3"/>
    <mergeCell ref="AGO3:AGP3"/>
    <mergeCell ref="AGQ3:AGR3"/>
    <mergeCell ref="AGS3:AGT3"/>
    <mergeCell ref="AGU3:AGV3"/>
    <mergeCell ref="AGW3:AGX3"/>
    <mergeCell ref="AGE3:AGF3"/>
    <mergeCell ref="AGG3:AGH3"/>
    <mergeCell ref="AGI3:AGJ3"/>
    <mergeCell ref="AGK3:AGL3"/>
    <mergeCell ref="AGM3:AGN3"/>
    <mergeCell ref="AFU3:AFV3"/>
    <mergeCell ref="AFW3:AFX3"/>
    <mergeCell ref="AFY3:AFZ3"/>
    <mergeCell ref="AGA3:AGB3"/>
    <mergeCell ref="AGC3:AGD3"/>
    <mergeCell ref="AFK3:AFL3"/>
    <mergeCell ref="AFM3:AFN3"/>
    <mergeCell ref="AFO3:AFP3"/>
    <mergeCell ref="AFQ3:AFR3"/>
    <mergeCell ref="AFS3:AFT3"/>
    <mergeCell ref="AFA3:AFB3"/>
    <mergeCell ref="AFC3:AFD3"/>
    <mergeCell ref="AFE3:AFF3"/>
    <mergeCell ref="AFG3:AFH3"/>
    <mergeCell ref="AFI3:AFJ3"/>
    <mergeCell ref="AEQ3:AER3"/>
    <mergeCell ref="AES3:AET3"/>
    <mergeCell ref="AEU3:AEV3"/>
    <mergeCell ref="AEW3:AEX3"/>
    <mergeCell ref="AEY3:AEZ3"/>
    <mergeCell ref="AEG3:AEH3"/>
    <mergeCell ref="AEI3:AEJ3"/>
    <mergeCell ref="AEK3:AEL3"/>
    <mergeCell ref="AEM3:AEN3"/>
    <mergeCell ref="AEO3:AEP3"/>
    <mergeCell ref="ADW3:ADX3"/>
    <mergeCell ref="ADY3:ADZ3"/>
    <mergeCell ref="AEA3:AEB3"/>
    <mergeCell ref="AEC3:AED3"/>
    <mergeCell ref="AEE3:AEF3"/>
    <mergeCell ref="ADM3:ADN3"/>
    <mergeCell ref="ADO3:ADP3"/>
    <mergeCell ref="ADQ3:ADR3"/>
    <mergeCell ref="ADS3:ADT3"/>
    <mergeCell ref="ADU3:ADV3"/>
    <mergeCell ref="ADC3:ADD3"/>
    <mergeCell ref="ADE3:ADF3"/>
    <mergeCell ref="ADG3:ADH3"/>
    <mergeCell ref="ADI3:ADJ3"/>
    <mergeCell ref="ADK3:ADL3"/>
    <mergeCell ref="ACS3:ACT3"/>
    <mergeCell ref="ACU3:ACV3"/>
    <mergeCell ref="ACW3:ACX3"/>
    <mergeCell ref="ACY3:ACZ3"/>
    <mergeCell ref="ADA3:ADB3"/>
    <mergeCell ref="ACI3:ACJ3"/>
    <mergeCell ref="ACK3:ACL3"/>
    <mergeCell ref="ACM3:ACN3"/>
    <mergeCell ref="ACO3:ACP3"/>
    <mergeCell ref="ACQ3:ACR3"/>
    <mergeCell ref="ABY3:ABZ3"/>
    <mergeCell ref="ACA3:ACB3"/>
    <mergeCell ref="ACC3:ACD3"/>
    <mergeCell ref="ACE3:ACF3"/>
    <mergeCell ref="ACG3:ACH3"/>
    <mergeCell ref="ABO3:ABP3"/>
    <mergeCell ref="ABQ3:ABR3"/>
    <mergeCell ref="ABS3:ABT3"/>
    <mergeCell ref="ABU3:ABV3"/>
    <mergeCell ref="ABW3:ABX3"/>
    <mergeCell ref="ABE3:ABF3"/>
    <mergeCell ref="ABG3:ABH3"/>
    <mergeCell ref="ABI3:ABJ3"/>
    <mergeCell ref="ABK3:ABL3"/>
    <mergeCell ref="ABM3:ABN3"/>
    <mergeCell ref="AAU3:AAV3"/>
    <mergeCell ref="AAW3:AAX3"/>
    <mergeCell ref="AAY3:AAZ3"/>
    <mergeCell ref="ABA3:ABB3"/>
    <mergeCell ref="ABC3:ABD3"/>
    <mergeCell ref="AAK3:AAL3"/>
    <mergeCell ref="AAM3:AAN3"/>
    <mergeCell ref="AAO3:AAP3"/>
    <mergeCell ref="AAQ3:AAR3"/>
    <mergeCell ref="AAS3:AAT3"/>
    <mergeCell ref="AAA3:AAB3"/>
    <mergeCell ref="AAC3:AAD3"/>
    <mergeCell ref="AAE3:AAF3"/>
    <mergeCell ref="AAG3:AAH3"/>
    <mergeCell ref="AAI3:AAJ3"/>
    <mergeCell ref="ZQ3:ZR3"/>
    <mergeCell ref="ZS3:ZT3"/>
    <mergeCell ref="ZU3:ZV3"/>
    <mergeCell ref="ZW3:ZX3"/>
    <mergeCell ref="ZY3:ZZ3"/>
    <mergeCell ref="ZG3:ZH3"/>
    <mergeCell ref="ZI3:ZJ3"/>
    <mergeCell ref="ZK3:ZL3"/>
    <mergeCell ref="ZM3:ZN3"/>
    <mergeCell ref="ZO3:ZP3"/>
    <mergeCell ref="YW3:YX3"/>
    <mergeCell ref="YY3:YZ3"/>
    <mergeCell ref="ZA3:ZB3"/>
    <mergeCell ref="ZC3:ZD3"/>
    <mergeCell ref="ZE3:ZF3"/>
    <mergeCell ref="YM3:YN3"/>
    <mergeCell ref="YO3:YP3"/>
    <mergeCell ref="YQ3:YR3"/>
    <mergeCell ref="YS3:YT3"/>
    <mergeCell ref="YU3:YV3"/>
    <mergeCell ref="YC3:YD3"/>
    <mergeCell ref="YE3:YF3"/>
    <mergeCell ref="YG3:YH3"/>
    <mergeCell ref="YI3:YJ3"/>
    <mergeCell ref="YK3:YL3"/>
    <mergeCell ref="XS3:XT3"/>
    <mergeCell ref="XU3:XV3"/>
    <mergeCell ref="XW3:XX3"/>
    <mergeCell ref="XY3:XZ3"/>
    <mergeCell ref="YA3:YB3"/>
    <mergeCell ref="XI3:XJ3"/>
    <mergeCell ref="XK3:XL3"/>
    <mergeCell ref="XM3:XN3"/>
    <mergeCell ref="XO3:XP3"/>
    <mergeCell ref="XQ3:XR3"/>
    <mergeCell ref="WY3:WZ3"/>
    <mergeCell ref="XA3:XB3"/>
    <mergeCell ref="XC3:XD3"/>
    <mergeCell ref="XE3:XF3"/>
    <mergeCell ref="XG3:XH3"/>
    <mergeCell ref="WO3:WP3"/>
    <mergeCell ref="WQ3:WR3"/>
    <mergeCell ref="WS3:WT3"/>
    <mergeCell ref="WU3:WV3"/>
    <mergeCell ref="WW3:WX3"/>
    <mergeCell ref="WE3:WF3"/>
    <mergeCell ref="WG3:WH3"/>
    <mergeCell ref="WI3:WJ3"/>
    <mergeCell ref="WK3:WL3"/>
    <mergeCell ref="WM3:WN3"/>
    <mergeCell ref="VU3:VV3"/>
    <mergeCell ref="VW3:VX3"/>
    <mergeCell ref="VY3:VZ3"/>
    <mergeCell ref="WA3:WB3"/>
    <mergeCell ref="WC3:WD3"/>
    <mergeCell ref="VK3:VL3"/>
    <mergeCell ref="VM3:VN3"/>
    <mergeCell ref="VO3:VP3"/>
    <mergeCell ref="VQ3:VR3"/>
    <mergeCell ref="VS3:VT3"/>
    <mergeCell ref="VA3:VB3"/>
    <mergeCell ref="VC3:VD3"/>
    <mergeCell ref="VE3:VF3"/>
    <mergeCell ref="VG3:VH3"/>
    <mergeCell ref="VI3:VJ3"/>
    <mergeCell ref="UQ3:UR3"/>
    <mergeCell ref="US3:UT3"/>
    <mergeCell ref="UU3:UV3"/>
    <mergeCell ref="UW3:UX3"/>
    <mergeCell ref="UY3:UZ3"/>
    <mergeCell ref="UG3:UH3"/>
    <mergeCell ref="UI3:UJ3"/>
    <mergeCell ref="UK3:UL3"/>
    <mergeCell ref="UM3:UN3"/>
    <mergeCell ref="UO3:UP3"/>
    <mergeCell ref="TW3:TX3"/>
    <mergeCell ref="TY3:TZ3"/>
    <mergeCell ref="UA3:UB3"/>
    <mergeCell ref="UC3:UD3"/>
    <mergeCell ref="UE3:UF3"/>
    <mergeCell ref="TM3:TN3"/>
    <mergeCell ref="TO3:TP3"/>
    <mergeCell ref="TQ3:TR3"/>
    <mergeCell ref="TS3:TT3"/>
    <mergeCell ref="TU3:TV3"/>
    <mergeCell ref="TC3:TD3"/>
    <mergeCell ref="TE3:TF3"/>
    <mergeCell ref="TG3:TH3"/>
    <mergeCell ref="TI3:TJ3"/>
    <mergeCell ref="TK3:TL3"/>
    <mergeCell ref="SS3:ST3"/>
    <mergeCell ref="SU3:SV3"/>
    <mergeCell ref="SW3:SX3"/>
    <mergeCell ref="SY3:SZ3"/>
    <mergeCell ref="TA3:TB3"/>
    <mergeCell ref="SI3:SJ3"/>
    <mergeCell ref="SK3:SL3"/>
    <mergeCell ref="SM3:SN3"/>
    <mergeCell ref="SO3:SP3"/>
    <mergeCell ref="SQ3:SR3"/>
    <mergeCell ref="RY3:RZ3"/>
    <mergeCell ref="SA3:SB3"/>
    <mergeCell ref="SC3:SD3"/>
    <mergeCell ref="SE3:SF3"/>
    <mergeCell ref="SG3:SH3"/>
    <mergeCell ref="RO3:RP3"/>
    <mergeCell ref="RQ3:RR3"/>
    <mergeCell ref="RS3:RT3"/>
    <mergeCell ref="RU3:RV3"/>
    <mergeCell ref="RW3:RX3"/>
    <mergeCell ref="RE3:RF3"/>
    <mergeCell ref="RG3:RH3"/>
    <mergeCell ref="RI3:RJ3"/>
    <mergeCell ref="RK3:RL3"/>
    <mergeCell ref="RM3:RN3"/>
    <mergeCell ref="QU3:QV3"/>
    <mergeCell ref="QW3:QX3"/>
    <mergeCell ref="QY3:QZ3"/>
    <mergeCell ref="RA3:RB3"/>
    <mergeCell ref="RC3:RD3"/>
    <mergeCell ref="QK3:QL3"/>
    <mergeCell ref="QM3:QN3"/>
    <mergeCell ref="QO3:QP3"/>
    <mergeCell ref="QQ3:QR3"/>
    <mergeCell ref="QS3:QT3"/>
    <mergeCell ref="QA3:QB3"/>
    <mergeCell ref="QC3:QD3"/>
    <mergeCell ref="QE3:QF3"/>
    <mergeCell ref="QG3:QH3"/>
    <mergeCell ref="QI3:QJ3"/>
    <mergeCell ref="PQ3:PR3"/>
    <mergeCell ref="PS3:PT3"/>
    <mergeCell ref="PU3:PV3"/>
    <mergeCell ref="PW3:PX3"/>
    <mergeCell ref="PY3:PZ3"/>
    <mergeCell ref="PG3:PH3"/>
    <mergeCell ref="PI3:PJ3"/>
    <mergeCell ref="PK3:PL3"/>
    <mergeCell ref="PM3:PN3"/>
    <mergeCell ref="PO3:PP3"/>
    <mergeCell ref="OW3:OX3"/>
    <mergeCell ref="OY3:OZ3"/>
    <mergeCell ref="PA3:PB3"/>
    <mergeCell ref="PC3:PD3"/>
    <mergeCell ref="PE3:PF3"/>
    <mergeCell ref="OM3:ON3"/>
    <mergeCell ref="OO3:OP3"/>
    <mergeCell ref="OQ3:OR3"/>
    <mergeCell ref="OS3:OT3"/>
    <mergeCell ref="OU3:OV3"/>
    <mergeCell ref="OC3:OD3"/>
    <mergeCell ref="OE3:OF3"/>
    <mergeCell ref="OG3:OH3"/>
    <mergeCell ref="OI3:OJ3"/>
    <mergeCell ref="OK3:OL3"/>
    <mergeCell ref="NS3:NT3"/>
    <mergeCell ref="NU3:NV3"/>
    <mergeCell ref="NW3:NX3"/>
    <mergeCell ref="NY3:NZ3"/>
    <mergeCell ref="OA3:OB3"/>
    <mergeCell ref="NI3:NJ3"/>
    <mergeCell ref="NK3:NL3"/>
    <mergeCell ref="NM3:NN3"/>
    <mergeCell ref="NO3:NP3"/>
    <mergeCell ref="NQ3:NR3"/>
    <mergeCell ref="MY3:MZ3"/>
    <mergeCell ref="NA3:NB3"/>
    <mergeCell ref="NC3:ND3"/>
    <mergeCell ref="NE3:NF3"/>
    <mergeCell ref="NG3:NH3"/>
    <mergeCell ref="MO3:MP3"/>
    <mergeCell ref="MQ3:MR3"/>
    <mergeCell ref="MS3:MT3"/>
    <mergeCell ref="MU3:MV3"/>
    <mergeCell ref="MW3:MX3"/>
    <mergeCell ref="ME3:MF3"/>
    <mergeCell ref="MG3:MH3"/>
    <mergeCell ref="MI3:MJ3"/>
    <mergeCell ref="MK3:ML3"/>
    <mergeCell ref="MM3:MN3"/>
    <mergeCell ref="LU3:LV3"/>
    <mergeCell ref="LW3:LX3"/>
    <mergeCell ref="LY3:LZ3"/>
    <mergeCell ref="MA3:MB3"/>
    <mergeCell ref="MC3:MD3"/>
    <mergeCell ref="LK3:LL3"/>
    <mergeCell ref="LM3:LN3"/>
    <mergeCell ref="LO3:LP3"/>
    <mergeCell ref="LQ3:LR3"/>
    <mergeCell ref="LS3:LT3"/>
    <mergeCell ref="LA3:LB3"/>
    <mergeCell ref="LC3:LD3"/>
    <mergeCell ref="LE3:LF3"/>
    <mergeCell ref="LG3:LH3"/>
    <mergeCell ref="LI3:LJ3"/>
    <mergeCell ref="KQ3:KR3"/>
    <mergeCell ref="KS3:KT3"/>
    <mergeCell ref="KU3:KV3"/>
    <mergeCell ref="KW3:KX3"/>
    <mergeCell ref="KY3:KZ3"/>
    <mergeCell ref="KG3:KH3"/>
    <mergeCell ref="KI3:KJ3"/>
    <mergeCell ref="KK3:KL3"/>
    <mergeCell ref="KM3:KN3"/>
    <mergeCell ref="KO3:KP3"/>
    <mergeCell ref="JW3:JX3"/>
    <mergeCell ref="JY3:JZ3"/>
    <mergeCell ref="KA3:KB3"/>
    <mergeCell ref="KC3:KD3"/>
    <mergeCell ref="KE3:KF3"/>
    <mergeCell ref="JM3:JN3"/>
    <mergeCell ref="JO3:JP3"/>
    <mergeCell ref="JQ3:JR3"/>
    <mergeCell ref="JS3:JT3"/>
    <mergeCell ref="JU3:JV3"/>
    <mergeCell ref="JC3:JD3"/>
    <mergeCell ref="JE3:JF3"/>
    <mergeCell ref="JG3:JH3"/>
    <mergeCell ref="JI3:JJ3"/>
    <mergeCell ref="JK3:JL3"/>
    <mergeCell ref="IS3:IT3"/>
    <mergeCell ref="IU3:IV3"/>
    <mergeCell ref="IW3:IX3"/>
    <mergeCell ref="IY3:IZ3"/>
    <mergeCell ref="JA3:JB3"/>
    <mergeCell ref="II3:IJ3"/>
    <mergeCell ref="IK3:IL3"/>
    <mergeCell ref="IM3:IN3"/>
    <mergeCell ref="IO3:IP3"/>
    <mergeCell ref="IQ3:IR3"/>
    <mergeCell ref="HY3:HZ3"/>
    <mergeCell ref="IA3:IB3"/>
    <mergeCell ref="IC3:ID3"/>
    <mergeCell ref="IE3:IF3"/>
    <mergeCell ref="IG3:IH3"/>
    <mergeCell ref="HO3:HP3"/>
    <mergeCell ref="HQ3:HR3"/>
    <mergeCell ref="HS3:HT3"/>
    <mergeCell ref="HU3:HV3"/>
    <mergeCell ref="HW3:HX3"/>
    <mergeCell ref="HE3:HF3"/>
    <mergeCell ref="HG3:HH3"/>
    <mergeCell ref="HI3:HJ3"/>
    <mergeCell ref="HK3:HL3"/>
    <mergeCell ref="HM3:HN3"/>
    <mergeCell ref="GU3:GV3"/>
    <mergeCell ref="GW3:GX3"/>
    <mergeCell ref="GY3:GZ3"/>
    <mergeCell ref="HA3:HB3"/>
    <mergeCell ref="HC3:HD3"/>
    <mergeCell ref="BM3:BN3"/>
    <mergeCell ref="BO3:BP3"/>
    <mergeCell ref="BQ3:BR3"/>
    <mergeCell ref="BS3:BT3"/>
    <mergeCell ref="GK3:GL3"/>
    <mergeCell ref="GM3:GN3"/>
    <mergeCell ref="GO3:GP3"/>
    <mergeCell ref="GQ3:GR3"/>
    <mergeCell ref="GS3:GT3"/>
    <mergeCell ref="GA3:GB3"/>
    <mergeCell ref="GC3:GD3"/>
    <mergeCell ref="GE3:GF3"/>
    <mergeCell ref="GG3:GH3"/>
    <mergeCell ref="GI3:GJ3"/>
    <mergeCell ref="FQ3:FR3"/>
    <mergeCell ref="FS3:FT3"/>
    <mergeCell ref="FU3:FV3"/>
    <mergeCell ref="FW3:FX3"/>
    <mergeCell ref="FY3:FZ3"/>
    <mergeCell ref="FG3:FH3"/>
    <mergeCell ref="FI3:FJ3"/>
    <mergeCell ref="FK3:FL3"/>
    <mergeCell ref="FM3:FN3"/>
    <mergeCell ref="FO3:FP3"/>
    <mergeCell ref="EW3:EX3"/>
    <mergeCell ref="EY3:EZ3"/>
    <mergeCell ref="FA3:FB3"/>
    <mergeCell ref="FC3:FD3"/>
    <mergeCell ref="FE3:FF3"/>
    <mergeCell ref="EM3:EN3"/>
    <mergeCell ref="EO3:EP3"/>
    <mergeCell ref="EQ3:ER3"/>
    <mergeCell ref="ES3:ET3"/>
    <mergeCell ref="EU3:EV3"/>
    <mergeCell ref="EC3:ED3"/>
    <mergeCell ref="EE3:EF3"/>
    <mergeCell ref="EG3:EH3"/>
    <mergeCell ref="EI3:EJ3"/>
    <mergeCell ref="EK3:EL3"/>
    <mergeCell ref="VKG2:VKH2"/>
    <mergeCell ref="A3:B3"/>
    <mergeCell ref="C3:D3"/>
    <mergeCell ref="E3:F3"/>
    <mergeCell ref="G3:H3"/>
    <mergeCell ref="VJW2:VJX2"/>
    <mergeCell ref="VJY2:VJZ2"/>
    <mergeCell ref="VKA2:VKB2"/>
    <mergeCell ref="VKC2:VKD2"/>
    <mergeCell ref="VKE2:VKF2"/>
    <mergeCell ref="VJM2:VJN2"/>
    <mergeCell ref="VJO2:VJP2"/>
    <mergeCell ref="VJQ2:VJR2"/>
    <mergeCell ref="VJS2:VJT2"/>
    <mergeCell ref="VJU2:VJV2"/>
    <mergeCell ref="VJC2:VJD2"/>
    <mergeCell ref="VJE2:VJF2"/>
    <mergeCell ref="VJG2:VJH2"/>
    <mergeCell ref="VJI2:VJJ2"/>
    <mergeCell ref="VJK2:VJL2"/>
    <mergeCell ref="VIS2:VIT2"/>
    <mergeCell ref="VIU2:VIV2"/>
    <mergeCell ref="VIW2:VIX2"/>
    <mergeCell ref="VIY2:VIZ2"/>
    <mergeCell ref="VJA2:VJB2"/>
    <mergeCell ref="VII2:VIJ2"/>
    <mergeCell ref="VIK2:VIL2"/>
    <mergeCell ref="VIM2:VIN2"/>
    <mergeCell ref="VIO2:VIP2"/>
    <mergeCell ref="VIQ2:VIR2"/>
    <mergeCell ref="VHY2:VHZ2"/>
    <mergeCell ref="VIA2:VIB2"/>
    <mergeCell ref="VIC2:VID2"/>
    <mergeCell ref="VIE2:VIF2"/>
    <mergeCell ref="VIG2:VIH2"/>
    <mergeCell ref="VHO2:VHP2"/>
    <mergeCell ref="VHQ2:VHR2"/>
    <mergeCell ref="VHS2:VHT2"/>
    <mergeCell ref="VHU2:VHV2"/>
    <mergeCell ref="DS3:DT3"/>
    <mergeCell ref="DU3:DV3"/>
    <mergeCell ref="DW3:DX3"/>
    <mergeCell ref="DY3:DZ3"/>
    <mergeCell ref="EA3:EB3"/>
    <mergeCell ref="DI3:DJ3"/>
    <mergeCell ref="DK3:DL3"/>
    <mergeCell ref="DM3:DN3"/>
    <mergeCell ref="DO3:DP3"/>
    <mergeCell ref="DQ3:DR3"/>
    <mergeCell ref="CY3:CZ3"/>
    <mergeCell ref="DA3:DB3"/>
    <mergeCell ref="DC3:DD3"/>
    <mergeCell ref="DE3:DF3"/>
    <mergeCell ref="DG3:DH3"/>
    <mergeCell ref="CO3:CP3"/>
    <mergeCell ref="CQ3:CR3"/>
    <mergeCell ref="CS3:CT3"/>
    <mergeCell ref="CU3:CV3"/>
    <mergeCell ref="CW3:CX3"/>
    <mergeCell ref="CE3:CF3"/>
    <mergeCell ref="CG3:CH3"/>
    <mergeCell ref="CI3:CJ3"/>
    <mergeCell ref="CK3:CL3"/>
    <mergeCell ref="CM3:CN3"/>
    <mergeCell ref="VHW2:VHX2"/>
    <mergeCell ref="VHE2:VHF2"/>
    <mergeCell ref="VHG2:VHH2"/>
    <mergeCell ref="VHI2:VHJ2"/>
    <mergeCell ref="VHK2:VHL2"/>
    <mergeCell ref="VHM2:VHN2"/>
    <mergeCell ref="VGU2:VGV2"/>
    <mergeCell ref="VGW2:VGX2"/>
    <mergeCell ref="VGY2:VGZ2"/>
    <mergeCell ref="VHA2:VHB2"/>
    <mergeCell ref="VHC2:VHD2"/>
    <mergeCell ref="VGK2:VGL2"/>
    <mergeCell ref="VGM2:VGN2"/>
    <mergeCell ref="VGO2:VGP2"/>
    <mergeCell ref="VGQ2:VGR2"/>
    <mergeCell ref="VGS2:VGT2"/>
    <mergeCell ref="VGA2:VGB2"/>
    <mergeCell ref="VGC2:VGD2"/>
    <mergeCell ref="VGE2:VGF2"/>
    <mergeCell ref="VGG2:VGH2"/>
    <mergeCell ref="VGI2:VGJ2"/>
    <mergeCell ref="VFQ2:VFR2"/>
    <mergeCell ref="VFS2:VFT2"/>
    <mergeCell ref="VFU2:VFV2"/>
    <mergeCell ref="VFW2:VFX2"/>
    <mergeCell ref="VFY2:VFZ2"/>
    <mergeCell ref="VFG2:VFH2"/>
    <mergeCell ref="VFI2:VFJ2"/>
    <mergeCell ref="VFK2:VFL2"/>
    <mergeCell ref="VFM2:VFN2"/>
    <mergeCell ref="VFO2:VFP2"/>
    <mergeCell ref="VEW2:VEX2"/>
    <mergeCell ref="VEY2:VEZ2"/>
    <mergeCell ref="VFA2:VFB2"/>
    <mergeCell ref="VFC2:VFD2"/>
    <mergeCell ref="VFE2:VFF2"/>
    <mergeCell ref="VEM2:VEN2"/>
    <mergeCell ref="VEO2:VEP2"/>
    <mergeCell ref="VEQ2:VER2"/>
    <mergeCell ref="VES2:VET2"/>
    <mergeCell ref="VEU2:VEV2"/>
    <mergeCell ref="VEC2:VED2"/>
    <mergeCell ref="VEE2:VEF2"/>
    <mergeCell ref="VEG2:VEH2"/>
    <mergeCell ref="VEI2:VEJ2"/>
    <mergeCell ref="VEK2:VEL2"/>
    <mergeCell ref="VDS2:VDT2"/>
    <mergeCell ref="VDU2:VDV2"/>
    <mergeCell ref="VDW2:VDX2"/>
    <mergeCell ref="VDY2:VDZ2"/>
    <mergeCell ref="VEA2:VEB2"/>
    <mergeCell ref="VDI2:VDJ2"/>
    <mergeCell ref="VDK2:VDL2"/>
    <mergeCell ref="VDM2:VDN2"/>
    <mergeCell ref="VDO2:VDP2"/>
    <mergeCell ref="VDQ2:VDR2"/>
    <mergeCell ref="VCY2:VCZ2"/>
    <mergeCell ref="VDA2:VDB2"/>
    <mergeCell ref="VDC2:VDD2"/>
    <mergeCell ref="VDE2:VDF2"/>
    <mergeCell ref="VDG2:VDH2"/>
    <mergeCell ref="VCO2:VCP2"/>
    <mergeCell ref="VCQ2:VCR2"/>
    <mergeCell ref="VCS2:VCT2"/>
    <mergeCell ref="VCU2:VCV2"/>
    <mergeCell ref="VCW2:VCX2"/>
    <mergeCell ref="VCE2:VCF2"/>
    <mergeCell ref="VCG2:VCH2"/>
    <mergeCell ref="VCI2:VCJ2"/>
    <mergeCell ref="VCK2:VCL2"/>
    <mergeCell ref="VCM2:VCN2"/>
    <mergeCell ref="VBU2:VBV2"/>
    <mergeCell ref="VBW2:VBX2"/>
    <mergeCell ref="VBY2:VBZ2"/>
    <mergeCell ref="VCA2:VCB2"/>
    <mergeCell ref="VCC2:VCD2"/>
    <mergeCell ref="VBK2:VBL2"/>
    <mergeCell ref="VBM2:VBN2"/>
    <mergeCell ref="VBO2:VBP2"/>
    <mergeCell ref="VBQ2:VBR2"/>
    <mergeCell ref="VBS2:VBT2"/>
    <mergeCell ref="VBA2:VBB2"/>
    <mergeCell ref="VBC2:VBD2"/>
    <mergeCell ref="VBE2:VBF2"/>
    <mergeCell ref="VBG2:VBH2"/>
    <mergeCell ref="VBI2:VBJ2"/>
    <mergeCell ref="VAQ2:VAR2"/>
    <mergeCell ref="VAS2:VAT2"/>
    <mergeCell ref="VAU2:VAV2"/>
    <mergeCell ref="VAW2:VAX2"/>
    <mergeCell ref="VAY2:VAZ2"/>
    <mergeCell ref="VAG2:VAH2"/>
    <mergeCell ref="VAI2:VAJ2"/>
    <mergeCell ref="VAK2:VAL2"/>
    <mergeCell ref="VAM2:VAN2"/>
    <mergeCell ref="VAO2:VAP2"/>
    <mergeCell ref="UZW2:UZX2"/>
    <mergeCell ref="UZY2:UZZ2"/>
    <mergeCell ref="VAA2:VAB2"/>
    <mergeCell ref="VAC2:VAD2"/>
    <mergeCell ref="VAE2:VAF2"/>
    <mergeCell ref="UZM2:UZN2"/>
    <mergeCell ref="UZO2:UZP2"/>
    <mergeCell ref="UZQ2:UZR2"/>
    <mergeCell ref="UZS2:UZT2"/>
    <mergeCell ref="UZU2:UZV2"/>
    <mergeCell ref="UZC2:UZD2"/>
    <mergeCell ref="UZE2:UZF2"/>
    <mergeCell ref="UZG2:UZH2"/>
    <mergeCell ref="UZI2:UZJ2"/>
    <mergeCell ref="UZK2:UZL2"/>
    <mergeCell ref="UYS2:UYT2"/>
    <mergeCell ref="UYU2:UYV2"/>
    <mergeCell ref="UYW2:UYX2"/>
    <mergeCell ref="UYY2:UYZ2"/>
    <mergeCell ref="UZA2:UZB2"/>
    <mergeCell ref="UYI2:UYJ2"/>
    <mergeCell ref="UYK2:UYL2"/>
    <mergeCell ref="UYM2:UYN2"/>
    <mergeCell ref="UYO2:UYP2"/>
    <mergeCell ref="UYQ2:UYR2"/>
    <mergeCell ref="UXY2:UXZ2"/>
    <mergeCell ref="UYA2:UYB2"/>
    <mergeCell ref="UYC2:UYD2"/>
    <mergeCell ref="UYE2:UYF2"/>
    <mergeCell ref="UYG2:UYH2"/>
    <mergeCell ref="UXO2:UXP2"/>
    <mergeCell ref="UXQ2:UXR2"/>
    <mergeCell ref="UXS2:UXT2"/>
    <mergeCell ref="UXU2:UXV2"/>
    <mergeCell ref="UXW2:UXX2"/>
    <mergeCell ref="UXE2:UXF2"/>
    <mergeCell ref="UXG2:UXH2"/>
    <mergeCell ref="UXI2:UXJ2"/>
    <mergeCell ref="UXK2:UXL2"/>
    <mergeCell ref="UXM2:UXN2"/>
    <mergeCell ref="UWU2:UWV2"/>
    <mergeCell ref="UWW2:UWX2"/>
    <mergeCell ref="UWY2:UWZ2"/>
    <mergeCell ref="UXA2:UXB2"/>
    <mergeCell ref="UXC2:UXD2"/>
    <mergeCell ref="UWK2:UWL2"/>
    <mergeCell ref="UWM2:UWN2"/>
    <mergeCell ref="UWO2:UWP2"/>
    <mergeCell ref="UWQ2:UWR2"/>
    <mergeCell ref="UWS2:UWT2"/>
    <mergeCell ref="UWA2:UWB2"/>
    <mergeCell ref="UWC2:UWD2"/>
    <mergeCell ref="UWE2:UWF2"/>
    <mergeCell ref="UWG2:UWH2"/>
    <mergeCell ref="UWI2:UWJ2"/>
    <mergeCell ref="UVQ2:UVR2"/>
    <mergeCell ref="UVS2:UVT2"/>
    <mergeCell ref="UVU2:UVV2"/>
    <mergeCell ref="UVW2:UVX2"/>
    <mergeCell ref="UVY2:UVZ2"/>
    <mergeCell ref="UVG2:UVH2"/>
    <mergeCell ref="UVI2:UVJ2"/>
    <mergeCell ref="UVK2:UVL2"/>
    <mergeCell ref="UVM2:UVN2"/>
    <mergeCell ref="UVO2:UVP2"/>
    <mergeCell ref="UUW2:UUX2"/>
    <mergeCell ref="UUY2:UUZ2"/>
    <mergeCell ref="UVA2:UVB2"/>
    <mergeCell ref="UVC2:UVD2"/>
    <mergeCell ref="UVE2:UVF2"/>
    <mergeCell ref="UUM2:UUN2"/>
    <mergeCell ref="UUO2:UUP2"/>
    <mergeCell ref="UUQ2:UUR2"/>
    <mergeCell ref="UUS2:UUT2"/>
    <mergeCell ref="UUU2:UUV2"/>
    <mergeCell ref="UUC2:UUD2"/>
    <mergeCell ref="UUE2:UUF2"/>
    <mergeCell ref="UUG2:UUH2"/>
    <mergeCell ref="UUI2:UUJ2"/>
    <mergeCell ref="UUK2:UUL2"/>
    <mergeCell ref="UTS2:UTT2"/>
    <mergeCell ref="UTU2:UTV2"/>
    <mergeCell ref="UTW2:UTX2"/>
    <mergeCell ref="UTY2:UTZ2"/>
    <mergeCell ref="UUA2:UUB2"/>
    <mergeCell ref="UTI2:UTJ2"/>
    <mergeCell ref="UTK2:UTL2"/>
    <mergeCell ref="UTM2:UTN2"/>
    <mergeCell ref="UTO2:UTP2"/>
    <mergeCell ref="UTQ2:UTR2"/>
    <mergeCell ref="USY2:USZ2"/>
    <mergeCell ref="UTA2:UTB2"/>
    <mergeCell ref="UTC2:UTD2"/>
    <mergeCell ref="UTE2:UTF2"/>
    <mergeCell ref="UTG2:UTH2"/>
    <mergeCell ref="USO2:USP2"/>
    <mergeCell ref="USQ2:USR2"/>
    <mergeCell ref="USS2:UST2"/>
    <mergeCell ref="USU2:USV2"/>
    <mergeCell ref="USW2:USX2"/>
    <mergeCell ref="USE2:USF2"/>
    <mergeCell ref="USG2:USH2"/>
    <mergeCell ref="USI2:USJ2"/>
    <mergeCell ref="USK2:USL2"/>
    <mergeCell ref="USM2:USN2"/>
    <mergeCell ref="URU2:URV2"/>
    <mergeCell ref="URW2:URX2"/>
    <mergeCell ref="URY2:URZ2"/>
    <mergeCell ref="USA2:USB2"/>
    <mergeCell ref="USC2:USD2"/>
    <mergeCell ref="URK2:URL2"/>
    <mergeCell ref="URM2:URN2"/>
    <mergeCell ref="URO2:URP2"/>
    <mergeCell ref="URQ2:URR2"/>
    <mergeCell ref="URS2:URT2"/>
    <mergeCell ref="URA2:URB2"/>
    <mergeCell ref="URC2:URD2"/>
    <mergeCell ref="URE2:URF2"/>
    <mergeCell ref="URG2:URH2"/>
    <mergeCell ref="URI2:URJ2"/>
    <mergeCell ref="UQQ2:UQR2"/>
    <mergeCell ref="UQS2:UQT2"/>
    <mergeCell ref="UQU2:UQV2"/>
    <mergeCell ref="UQW2:UQX2"/>
    <mergeCell ref="UQY2:UQZ2"/>
    <mergeCell ref="UQG2:UQH2"/>
    <mergeCell ref="UQI2:UQJ2"/>
    <mergeCell ref="UQK2:UQL2"/>
    <mergeCell ref="UQM2:UQN2"/>
    <mergeCell ref="UQO2:UQP2"/>
    <mergeCell ref="UPW2:UPX2"/>
    <mergeCell ref="UPY2:UPZ2"/>
    <mergeCell ref="UQA2:UQB2"/>
    <mergeCell ref="UQC2:UQD2"/>
    <mergeCell ref="UQE2:UQF2"/>
    <mergeCell ref="UPM2:UPN2"/>
    <mergeCell ref="UPO2:UPP2"/>
    <mergeCell ref="UPQ2:UPR2"/>
    <mergeCell ref="UPS2:UPT2"/>
    <mergeCell ref="UPU2:UPV2"/>
    <mergeCell ref="UPC2:UPD2"/>
    <mergeCell ref="UPE2:UPF2"/>
    <mergeCell ref="UPG2:UPH2"/>
    <mergeCell ref="UPI2:UPJ2"/>
    <mergeCell ref="UPK2:UPL2"/>
    <mergeCell ref="UOS2:UOT2"/>
    <mergeCell ref="UOU2:UOV2"/>
    <mergeCell ref="UOW2:UOX2"/>
    <mergeCell ref="UOY2:UOZ2"/>
    <mergeCell ref="UPA2:UPB2"/>
    <mergeCell ref="UOI2:UOJ2"/>
    <mergeCell ref="UOK2:UOL2"/>
    <mergeCell ref="UOM2:UON2"/>
    <mergeCell ref="UOO2:UOP2"/>
    <mergeCell ref="UOQ2:UOR2"/>
    <mergeCell ref="UNY2:UNZ2"/>
    <mergeCell ref="UOA2:UOB2"/>
    <mergeCell ref="UOC2:UOD2"/>
    <mergeCell ref="UOE2:UOF2"/>
    <mergeCell ref="UOG2:UOH2"/>
    <mergeCell ref="UNO2:UNP2"/>
    <mergeCell ref="UNQ2:UNR2"/>
    <mergeCell ref="UNS2:UNT2"/>
    <mergeCell ref="UNU2:UNV2"/>
    <mergeCell ref="UNW2:UNX2"/>
    <mergeCell ref="UNE2:UNF2"/>
    <mergeCell ref="UNG2:UNH2"/>
    <mergeCell ref="UNI2:UNJ2"/>
    <mergeCell ref="UNK2:UNL2"/>
    <mergeCell ref="UNM2:UNN2"/>
    <mergeCell ref="UMU2:UMV2"/>
    <mergeCell ref="UMW2:UMX2"/>
    <mergeCell ref="UMY2:UMZ2"/>
    <mergeCell ref="UNA2:UNB2"/>
    <mergeCell ref="UNC2:UND2"/>
    <mergeCell ref="UMK2:UML2"/>
    <mergeCell ref="UMM2:UMN2"/>
    <mergeCell ref="UMO2:UMP2"/>
    <mergeCell ref="UMQ2:UMR2"/>
    <mergeCell ref="UMS2:UMT2"/>
    <mergeCell ref="UMA2:UMB2"/>
    <mergeCell ref="UMC2:UMD2"/>
    <mergeCell ref="UME2:UMF2"/>
    <mergeCell ref="UMG2:UMH2"/>
    <mergeCell ref="UMI2:UMJ2"/>
    <mergeCell ref="ULQ2:ULR2"/>
    <mergeCell ref="ULS2:ULT2"/>
    <mergeCell ref="ULU2:ULV2"/>
    <mergeCell ref="ULW2:ULX2"/>
    <mergeCell ref="ULY2:ULZ2"/>
    <mergeCell ref="ULG2:ULH2"/>
    <mergeCell ref="ULI2:ULJ2"/>
    <mergeCell ref="ULK2:ULL2"/>
    <mergeCell ref="ULM2:ULN2"/>
    <mergeCell ref="ULO2:ULP2"/>
    <mergeCell ref="UKW2:UKX2"/>
    <mergeCell ref="UKY2:UKZ2"/>
    <mergeCell ref="ULA2:ULB2"/>
    <mergeCell ref="ULC2:ULD2"/>
    <mergeCell ref="ULE2:ULF2"/>
    <mergeCell ref="UKM2:UKN2"/>
    <mergeCell ref="UKO2:UKP2"/>
    <mergeCell ref="UKQ2:UKR2"/>
    <mergeCell ref="UKS2:UKT2"/>
    <mergeCell ref="UKU2:UKV2"/>
    <mergeCell ref="UKC2:UKD2"/>
    <mergeCell ref="UKE2:UKF2"/>
    <mergeCell ref="UKG2:UKH2"/>
    <mergeCell ref="UKI2:UKJ2"/>
    <mergeCell ref="UKK2:UKL2"/>
    <mergeCell ref="UJS2:UJT2"/>
    <mergeCell ref="UJU2:UJV2"/>
    <mergeCell ref="UJW2:UJX2"/>
    <mergeCell ref="UJY2:UJZ2"/>
    <mergeCell ref="UKA2:UKB2"/>
    <mergeCell ref="UJI2:UJJ2"/>
    <mergeCell ref="UJK2:UJL2"/>
    <mergeCell ref="UJM2:UJN2"/>
    <mergeCell ref="UJO2:UJP2"/>
    <mergeCell ref="UJQ2:UJR2"/>
    <mergeCell ref="UIY2:UIZ2"/>
    <mergeCell ref="UJA2:UJB2"/>
    <mergeCell ref="UJC2:UJD2"/>
    <mergeCell ref="UJE2:UJF2"/>
    <mergeCell ref="UJG2:UJH2"/>
    <mergeCell ref="UIO2:UIP2"/>
    <mergeCell ref="UIQ2:UIR2"/>
    <mergeCell ref="UIS2:UIT2"/>
    <mergeCell ref="UIU2:UIV2"/>
    <mergeCell ref="UIW2:UIX2"/>
    <mergeCell ref="UIE2:UIF2"/>
    <mergeCell ref="UIG2:UIH2"/>
    <mergeCell ref="UII2:UIJ2"/>
    <mergeCell ref="UIK2:UIL2"/>
    <mergeCell ref="UIM2:UIN2"/>
    <mergeCell ref="UHU2:UHV2"/>
    <mergeCell ref="UHW2:UHX2"/>
    <mergeCell ref="UHY2:UHZ2"/>
    <mergeCell ref="UIA2:UIB2"/>
    <mergeCell ref="UIC2:UID2"/>
    <mergeCell ref="UHK2:UHL2"/>
    <mergeCell ref="UHM2:UHN2"/>
    <mergeCell ref="UHO2:UHP2"/>
    <mergeCell ref="UHQ2:UHR2"/>
    <mergeCell ref="UHS2:UHT2"/>
    <mergeCell ref="UHA2:UHB2"/>
    <mergeCell ref="UHC2:UHD2"/>
    <mergeCell ref="UHE2:UHF2"/>
    <mergeCell ref="UHG2:UHH2"/>
    <mergeCell ref="UHI2:UHJ2"/>
    <mergeCell ref="UGQ2:UGR2"/>
    <mergeCell ref="UGS2:UGT2"/>
    <mergeCell ref="UGU2:UGV2"/>
    <mergeCell ref="UGW2:UGX2"/>
    <mergeCell ref="UGY2:UGZ2"/>
    <mergeCell ref="UGG2:UGH2"/>
    <mergeCell ref="UGI2:UGJ2"/>
    <mergeCell ref="UGK2:UGL2"/>
    <mergeCell ref="UGM2:UGN2"/>
    <mergeCell ref="UGO2:UGP2"/>
    <mergeCell ref="UFW2:UFX2"/>
    <mergeCell ref="UFY2:UFZ2"/>
    <mergeCell ref="UGA2:UGB2"/>
    <mergeCell ref="UGC2:UGD2"/>
    <mergeCell ref="UGE2:UGF2"/>
    <mergeCell ref="UFM2:UFN2"/>
    <mergeCell ref="UFO2:UFP2"/>
    <mergeCell ref="UFQ2:UFR2"/>
    <mergeCell ref="UFS2:UFT2"/>
    <mergeCell ref="UFU2:UFV2"/>
    <mergeCell ref="UFC2:UFD2"/>
    <mergeCell ref="UFE2:UFF2"/>
    <mergeCell ref="UFG2:UFH2"/>
    <mergeCell ref="UFI2:UFJ2"/>
    <mergeCell ref="UFK2:UFL2"/>
    <mergeCell ref="UES2:UET2"/>
    <mergeCell ref="UEU2:UEV2"/>
    <mergeCell ref="UEW2:UEX2"/>
    <mergeCell ref="UEY2:UEZ2"/>
    <mergeCell ref="UFA2:UFB2"/>
    <mergeCell ref="UEI2:UEJ2"/>
    <mergeCell ref="UEK2:UEL2"/>
    <mergeCell ref="UEM2:UEN2"/>
    <mergeCell ref="UEO2:UEP2"/>
    <mergeCell ref="UEQ2:UER2"/>
    <mergeCell ref="UDY2:UDZ2"/>
    <mergeCell ref="UEA2:UEB2"/>
    <mergeCell ref="UEC2:UED2"/>
    <mergeCell ref="UEE2:UEF2"/>
    <mergeCell ref="UEG2:UEH2"/>
    <mergeCell ref="UDO2:UDP2"/>
    <mergeCell ref="UDQ2:UDR2"/>
    <mergeCell ref="UDS2:UDT2"/>
    <mergeCell ref="UDU2:UDV2"/>
    <mergeCell ref="UDW2:UDX2"/>
    <mergeCell ref="UDE2:UDF2"/>
    <mergeCell ref="UDG2:UDH2"/>
    <mergeCell ref="UDI2:UDJ2"/>
    <mergeCell ref="UDK2:UDL2"/>
    <mergeCell ref="UDM2:UDN2"/>
    <mergeCell ref="UCU2:UCV2"/>
    <mergeCell ref="UCW2:UCX2"/>
    <mergeCell ref="UCY2:UCZ2"/>
    <mergeCell ref="UDA2:UDB2"/>
    <mergeCell ref="UDC2:UDD2"/>
    <mergeCell ref="UCK2:UCL2"/>
    <mergeCell ref="UCM2:UCN2"/>
    <mergeCell ref="UCO2:UCP2"/>
    <mergeCell ref="UCQ2:UCR2"/>
    <mergeCell ref="UCS2:UCT2"/>
    <mergeCell ref="UCA2:UCB2"/>
    <mergeCell ref="UCC2:UCD2"/>
    <mergeCell ref="UCE2:UCF2"/>
    <mergeCell ref="UCG2:UCH2"/>
    <mergeCell ref="UCI2:UCJ2"/>
    <mergeCell ref="UBQ2:UBR2"/>
    <mergeCell ref="UBS2:UBT2"/>
    <mergeCell ref="UBU2:UBV2"/>
    <mergeCell ref="UBW2:UBX2"/>
    <mergeCell ref="UBY2:UBZ2"/>
    <mergeCell ref="UBG2:UBH2"/>
    <mergeCell ref="UBI2:UBJ2"/>
    <mergeCell ref="UBK2:UBL2"/>
    <mergeCell ref="UBM2:UBN2"/>
    <mergeCell ref="UBO2:UBP2"/>
    <mergeCell ref="UAW2:UAX2"/>
    <mergeCell ref="UAY2:UAZ2"/>
    <mergeCell ref="UBA2:UBB2"/>
    <mergeCell ref="UBC2:UBD2"/>
    <mergeCell ref="UBE2:UBF2"/>
    <mergeCell ref="UAM2:UAN2"/>
    <mergeCell ref="UAO2:UAP2"/>
    <mergeCell ref="UAQ2:UAR2"/>
    <mergeCell ref="UAS2:UAT2"/>
    <mergeCell ref="UAU2:UAV2"/>
    <mergeCell ref="UAC2:UAD2"/>
    <mergeCell ref="UAE2:UAF2"/>
    <mergeCell ref="UAG2:UAH2"/>
    <mergeCell ref="UAI2:UAJ2"/>
    <mergeCell ref="UAK2:UAL2"/>
    <mergeCell ref="TZS2:TZT2"/>
    <mergeCell ref="TZU2:TZV2"/>
    <mergeCell ref="TZW2:TZX2"/>
    <mergeCell ref="TZY2:TZZ2"/>
    <mergeCell ref="UAA2:UAB2"/>
    <mergeCell ref="TZI2:TZJ2"/>
    <mergeCell ref="TZK2:TZL2"/>
    <mergeCell ref="TZM2:TZN2"/>
    <mergeCell ref="TZO2:TZP2"/>
    <mergeCell ref="TZQ2:TZR2"/>
    <mergeCell ref="TYY2:TYZ2"/>
    <mergeCell ref="TZA2:TZB2"/>
    <mergeCell ref="TZC2:TZD2"/>
    <mergeCell ref="TZE2:TZF2"/>
    <mergeCell ref="TZG2:TZH2"/>
    <mergeCell ref="TYO2:TYP2"/>
    <mergeCell ref="TYQ2:TYR2"/>
    <mergeCell ref="TYS2:TYT2"/>
    <mergeCell ref="TYU2:TYV2"/>
    <mergeCell ref="TYW2:TYX2"/>
    <mergeCell ref="TYE2:TYF2"/>
    <mergeCell ref="TYG2:TYH2"/>
    <mergeCell ref="TYI2:TYJ2"/>
    <mergeCell ref="TYK2:TYL2"/>
    <mergeCell ref="TYM2:TYN2"/>
    <mergeCell ref="TXU2:TXV2"/>
    <mergeCell ref="TXW2:TXX2"/>
    <mergeCell ref="TXY2:TXZ2"/>
    <mergeCell ref="TYA2:TYB2"/>
    <mergeCell ref="TYC2:TYD2"/>
    <mergeCell ref="TXK2:TXL2"/>
    <mergeCell ref="TXM2:TXN2"/>
    <mergeCell ref="TXO2:TXP2"/>
    <mergeCell ref="TXQ2:TXR2"/>
    <mergeCell ref="TXS2:TXT2"/>
    <mergeCell ref="TXA2:TXB2"/>
    <mergeCell ref="TXC2:TXD2"/>
    <mergeCell ref="TXE2:TXF2"/>
    <mergeCell ref="TXG2:TXH2"/>
    <mergeCell ref="TXI2:TXJ2"/>
    <mergeCell ref="TWQ2:TWR2"/>
    <mergeCell ref="TWS2:TWT2"/>
    <mergeCell ref="TWU2:TWV2"/>
    <mergeCell ref="TWW2:TWX2"/>
    <mergeCell ref="TWY2:TWZ2"/>
    <mergeCell ref="TWG2:TWH2"/>
    <mergeCell ref="TWI2:TWJ2"/>
    <mergeCell ref="TWK2:TWL2"/>
    <mergeCell ref="TWM2:TWN2"/>
    <mergeCell ref="TWO2:TWP2"/>
    <mergeCell ref="TVW2:TVX2"/>
    <mergeCell ref="TVY2:TVZ2"/>
    <mergeCell ref="TWA2:TWB2"/>
    <mergeCell ref="TWC2:TWD2"/>
    <mergeCell ref="TWE2:TWF2"/>
    <mergeCell ref="TVM2:TVN2"/>
    <mergeCell ref="TVO2:TVP2"/>
    <mergeCell ref="TVQ2:TVR2"/>
    <mergeCell ref="TVS2:TVT2"/>
    <mergeCell ref="TVU2:TVV2"/>
    <mergeCell ref="TVC2:TVD2"/>
    <mergeCell ref="TVE2:TVF2"/>
    <mergeCell ref="TVG2:TVH2"/>
    <mergeCell ref="TVI2:TVJ2"/>
    <mergeCell ref="TVK2:TVL2"/>
    <mergeCell ref="TUS2:TUT2"/>
    <mergeCell ref="TUU2:TUV2"/>
    <mergeCell ref="TUW2:TUX2"/>
    <mergeCell ref="TUY2:TUZ2"/>
    <mergeCell ref="TVA2:TVB2"/>
    <mergeCell ref="TUI2:TUJ2"/>
    <mergeCell ref="TUK2:TUL2"/>
    <mergeCell ref="TUM2:TUN2"/>
    <mergeCell ref="TUO2:TUP2"/>
    <mergeCell ref="TUQ2:TUR2"/>
    <mergeCell ref="TTY2:TTZ2"/>
    <mergeCell ref="TUA2:TUB2"/>
    <mergeCell ref="TUC2:TUD2"/>
    <mergeCell ref="TUE2:TUF2"/>
    <mergeCell ref="TUG2:TUH2"/>
    <mergeCell ref="TTO2:TTP2"/>
    <mergeCell ref="TTQ2:TTR2"/>
    <mergeCell ref="TTS2:TTT2"/>
    <mergeCell ref="TTU2:TTV2"/>
    <mergeCell ref="TTW2:TTX2"/>
    <mergeCell ref="TTE2:TTF2"/>
    <mergeCell ref="TTG2:TTH2"/>
    <mergeCell ref="TTI2:TTJ2"/>
    <mergeCell ref="TTK2:TTL2"/>
    <mergeCell ref="TTM2:TTN2"/>
    <mergeCell ref="TSU2:TSV2"/>
    <mergeCell ref="TSW2:TSX2"/>
    <mergeCell ref="TSY2:TSZ2"/>
    <mergeCell ref="TTA2:TTB2"/>
    <mergeCell ref="TTC2:TTD2"/>
    <mergeCell ref="TSK2:TSL2"/>
    <mergeCell ref="TSM2:TSN2"/>
    <mergeCell ref="TSO2:TSP2"/>
    <mergeCell ref="TSQ2:TSR2"/>
    <mergeCell ref="TSS2:TST2"/>
    <mergeCell ref="TSA2:TSB2"/>
    <mergeCell ref="TSC2:TSD2"/>
    <mergeCell ref="TSE2:TSF2"/>
    <mergeCell ref="TSG2:TSH2"/>
    <mergeCell ref="TSI2:TSJ2"/>
    <mergeCell ref="TRQ2:TRR2"/>
    <mergeCell ref="TRS2:TRT2"/>
    <mergeCell ref="TRU2:TRV2"/>
    <mergeCell ref="TRW2:TRX2"/>
    <mergeCell ref="TRY2:TRZ2"/>
    <mergeCell ref="TRG2:TRH2"/>
    <mergeCell ref="TRI2:TRJ2"/>
    <mergeCell ref="TRK2:TRL2"/>
    <mergeCell ref="TRM2:TRN2"/>
    <mergeCell ref="TRO2:TRP2"/>
    <mergeCell ref="TQW2:TQX2"/>
    <mergeCell ref="TQY2:TQZ2"/>
    <mergeCell ref="TRA2:TRB2"/>
    <mergeCell ref="TRC2:TRD2"/>
    <mergeCell ref="TRE2:TRF2"/>
    <mergeCell ref="TQM2:TQN2"/>
    <mergeCell ref="TQO2:TQP2"/>
    <mergeCell ref="TQQ2:TQR2"/>
    <mergeCell ref="TQS2:TQT2"/>
    <mergeCell ref="TQU2:TQV2"/>
    <mergeCell ref="TQC2:TQD2"/>
    <mergeCell ref="TQE2:TQF2"/>
    <mergeCell ref="TQG2:TQH2"/>
    <mergeCell ref="TQI2:TQJ2"/>
    <mergeCell ref="TQK2:TQL2"/>
    <mergeCell ref="TPS2:TPT2"/>
    <mergeCell ref="TPU2:TPV2"/>
    <mergeCell ref="TPW2:TPX2"/>
    <mergeCell ref="TPY2:TPZ2"/>
    <mergeCell ref="TQA2:TQB2"/>
    <mergeCell ref="TPI2:TPJ2"/>
    <mergeCell ref="TPK2:TPL2"/>
    <mergeCell ref="TPM2:TPN2"/>
    <mergeCell ref="TPO2:TPP2"/>
    <mergeCell ref="TPQ2:TPR2"/>
    <mergeCell ref="TOY2:TOZ2"/>
    <mergeCell ref="TPA2:TPB2"/>
    <mergeCell ref="TPC2:TPD2"/>
    <mergeCell ref="TPE2:TPF2"/>
    <mergeCell ref="TPG2:TPH2"/>
    <mergeCell ref="TOO2:TOP2"/>
    <mergeCell ref="TOQ2:TOR2"/>
    <mergeCell ref="TOS2:TOT2"/>
    <mergeCell ref="TOU2:TOV2"/>
    <mergeCell ref="TOW2:TOX2"/>
    <mergeCell ref="TOE2:TOF2"/>
    <mergeCell ref="TOG2:TOH2"/>
    <mergeCell ref="TOI2:TOJ2"/>
    <mergeCell ref="TOK2:TOL2"/>
    <mergeCell ref="TOM2:TON2"/>
    <mergeCell ref="TNU2:TNV2"/>
    <mergeCell ref="TNW2:TNX2"/>
    <mergeCell ref="TNY2:TNZ2"/>
    <mergeCell ref="TOA2:TOB2"/>
    <mergeCell ref="TOC2:TOD2"/>
    <mergeCell ref="TNK2:TNL2"/>
    <mergeCell ref="TNM2:TNN2"/>
    <mergeCell ref="TNO2:TNP2"/>
    <mergeCell ref="TNQ2:TNR2"/>
    <mergeCell ref="TNS2:TNT2"/>
    <mergeCell ref="TNA2:TNB2"/>
    <mergeCell ref="TNC2:TND2"/>
    <mergeCell ref="TNE2:TNF2"/>
    <mergeCell ref="TNG2:TNH2"/>
    <mergeCell ref="TNI2:TNJ2"/>
    <mergeCell ref="TMQ2:TMR2"/>
    <mergeCell ref="TMS2:TMT2"/>
    <mergeCell ref="TMU2:TMV2"/>
    <mergeCell ref="TMW2:TMX2"/>
    <mergeCell ref="TMY2:TMZ2"/>
    <mergeCell ref="TMG2:TMH2"/>
    <mergeCell ref="TMI2:TMJ2"/>
    <mergeCell ref="TMK2:TML2"/>
    <mergeCell ref="TMM2:TMN2"/>
    <mergeCell ref="TMO2:TMP2"/>
    <mergeCell ref="TLW2:TLX2"/>
    <mergeCell ref="TLY2:TLZ2"/>
    <mergeCell ref="TMA2:TMB2"/>
    <mergeCell ref="TMC2:TMD2"/>
    <mergeCell ref="TME2:TMF2"/>
    <mergeCell ref="TLM2:TLN2"/>
    <mergeCell ref="TLO2:TLP2"/>
    <mergeCell ref="TLQ2:TLR2"/>
    <mergeCell ref="TLS2:TLT2"/>
    <mergeCell ref="TLU2:TLV2"/>
    <mergeCell ref="TLC2:TLD2"/>
    <mergeCell ref="TLE2:TLF2"/>
    <mergeCell ref="TLG2:TLH2"/>
    <mergeCell ref="TLI2:TLJ2"/>
    <mergeCell ref="TLK2:TLL2"/>
    <mergeCell ref="TKS2:TKT2"/>
    <mergeCell ref="TKU2:TKV2"/>
    <mergeCell ref="TKW2:TKX2"/>
    <mergeCell ref="TKY2:TKZ2"/>
    <mergeCell ref="TLA2:TLB2"/>
    <mergeCell ref="TKI2:TKJ2"/>
    <mergeCell ref="TKK2:TKL2"/>
    <mergeCell ref="TKM2:TKN2"/>
    <mergeCell ref="TKO2:TKP2"/>
    <mergeCell ref="TKQ2:TKR2"/>
    <mergeCell ref="TJY2:TJZ2"/>
    <mergeCell ref="TKA2:TKB2"/>
    <mergeCell ref="TKC2:TKD2"/>
    <mergeCell ref="TKE2:TKF2"/>
    <mergeCell ref="TKG2:TKH2"/>
    <mergeCell ref="TJO2:TJP2"/>
    <mergeCell ref="TJQ2:TJR2"/>
    <mergeCell ref="TJS2:TJT2"/>
    <mergeCell ref="TJU2:TJV2"/>
    <mergeCell ref="TJW2:TJX2"/>
    <mergeCell ref="TJE2:TJF2"/>
    <mergeCell ref="TJG2:TJH2"/>
    <mergeCell ref="TJI2:TJJ2"/>
    <mergeCell ref="TJK2:TJL2"/>
    <mergeCell ref="TJM2:TJN2"/>
    <mergeCell ref="TIU2:TIV2"/>
    <mergeCell ref="TIW2:TIX2"/>
    <mergeCell ref="TIY2:TIZ2"/>
    <mergeCell ref="TJA2:TJB2"/>
    <mergeCell ref="TJC2:TJD2"/>
    <mergeCell ref="TIK2:TIL2"/>
    <mergeCell ref="TIM2:TIN2"/>
    <mergeCell ref="TIO2:TIP2"/>
    <mergeCell ref="TIQ2:TIR2"/>
    <mergeCell ref="TIS2:TIT2"/>
    <mergeCell ref="TIA2:TIB2"/>
    <mergeCell ref="TIC2:TID2"/>
    <mergeCell ref="TIE2:TIF2"/>
    <mergeCell ref="TIG2:TIH2"/>
    <mergeCell ref="TII2:TIJ2"/>
    <mergeCell ref="THQ2:THR2"/>
    <mergeCell ref="THS2:THT2"/>
    <mergeCell ref="THU2:THV2"/>
    <mergeCell ref="THW2:THX2"/>
    <mergeCell ref="THY2:THZ2"/>
    <mergeCell ref="THG2:THH2"/>
    <mergeCell ref="THI2:THJ2"/>
    <mergeCell ref="THK2:THL2"/>
    <mergeCell ref="THM2:THN2"/>
    <mergeCell ref="THO2:THP2"/>
    <mergeCell ref="TGW2:TGX2"/>
    <mergeCell ref="TGY2:TGZ2"/>
    <mergeCell ref="THA2:THB2"/>
    <mergeCell ref="THC2:THD2"/>
    <mergeCell ref="THE2:THF2"/>
    <mergeCell ref="TGM2:TGN2"/>
    <mergeCell ref="TGO2:TGP2"/>
    <mergeCell ref="TGQ2:TGR2"/>
    <mergeCell ref="TGS2:TGT2"/>
    <mergeCell ref="TGU2:TGV2"/>
    <mergeCell ref="TGC2:TGD2"/>
    <mergeCell ref="TGE2:TGF2"/>
    <mergeCell ref="TGG2:TGH2"/>
    <mergeCell ref="TGI2:TGJ2"/>
    <mergeCell ref="TGK2:TGL2"/>
    <mergeCell ref="TFS2:TFT2"/>
    <mergeCell ref="TFU2:TFV2"/>
    <mergeCell ref="TFW2:TFX2"/>
    <mergeCell ref="TFY2:TFZ2"/>
    <mergeCell ref="TGA2:TGB2"/>
    <mergeCell ref="TFI2:TFJ2"/>
    <mergeCell ref="TFK2:TFL2"/>
    <mergeCell ref="TFM2:TFN2"/>
    <mergeCell ref="TFO2:TFP2"/>
    <mergeCell ref="TFQ2:TFR2"/>
    <mergeCell ref="TEY2:TEZ2"/>
    <mergeCell ref="TFA2:TFB2"/>
    <mergeCell ref="TFC2:TFD2"/>
    <mergeCell ref="TFE2:TFF2"/>
    <mergeCell ref="TFG2:TFH2"/>
    <mergeCell ref="TEO2:TEP2"/>
    <mergeCell ref="TEQ2:TER2"/>
    <mergeCell ref="TES2:TET2"/>
    <mergeCell ref="TEU2:TEV2"/>
    <mergeCell ref="TEW2:TEX2"/>
    <mergeCell ref="TEE2:TEF2"/>
    <mergeCell ref="TEG2:TEH2"/>
    <mergeCell ref="TEI2:TEJ2"/>
    <mergeCell ref="TEK2:TEL2"/>
    <mergeCell ref="TEM2:TEN2"/>
    <mergeCell ref="TDU2:TDV2"/>
    <mergeCell ref="TDW2:TDX2"/>
    <mergeCell ref="TDY2:TDZ2"/>
    <mergeCell ref="TEA2:TEB2"/>
    <mergeCell ref="TEC2:TED2"/>
    <mergeCell ref="TDK2:TDL2"/>
    <mergeCell ref="TDM2:TDN2"/>
    <mergeCell ref="TDO2:TDP2"/>
    <mergeCell ref="TDQ2:TDR2"/>
    <mergeCell ref="TDS2:TDT2"/>
    <mergeCell ref="TDA2:TDB2"/>
    <mergeCell ref="TDC2:TDD2"/>
    <mergeCell ref="TDE2:TDF2"/>
    <mergeCell ref="TDG2:TDH2"/>
    <mergeCell ref="TDI2:TDJ2"/>
    <mergeCell ref="TCQ2:TCR2"/>
    <mergeCell ref="TCS2:TCT2"/>
    <mergeCell ref="TCU2:TCV2"/>
    <mergeCell ref="TCW2:TCX2"/>
    <mergeCell ref="TCY2:TCZ2"/>
    <mergeCell ref="TCG2:TCH2"/>
    <mergeCell ref="TCI2:TCJ2"/>
    <mergeCell ref="TCK2:TCL2"/>
    <mergeCell ref="TCM2:TCN2"/>
    <mergeCell ref="TCO2:TCP2"/>
    <mergeCell ref="TBW2:TBX2"/>
    <mergeCell ref="TBY2:TBZ2"/>
    <mergeCell ref="TCA2:TCB2"/>
    <mergeCell ref="TCC2:TCD2"/>
    <mergeCell ref="TCE2:TCF2"/>
    <mergeCell ref="TBM2:TBN2"/>
    <mergeCell ref="TBO2:TBP2"/>
    <mergeCell ref="TBQ2:TBR2"/>
    <mergeCell ref="TBS2:TBT2"/>
    <mergeCell ref="TBU2:TBV2"/>
    <mergeCell ref="TBC2:TBD2"/>
    <mergeCell ref="TBE2:TBF2"/>
    <mergeCell ref="TBG2:TBH2"/>
    <mergeCell ref="TBI2:TBJ2"/>
    <mergeCell ref="TBK2:TBL2"/>
    <mergeCell ref="TAS2:TAT2"/>
    <mergeCell ref="TAU2:TAV2"/>
    <mergeCell ref="TAW2:TAX2"/>
    <mergeCell ref="TAY2:TAZ2"/>
    <mergeCell ref="TBA2:TBB2"/>
    <mergeCell ref="TAI2:TAJ2"/>
    <mergeCell ref="TAK2:TAL2"/>
    <mergeCell ref="TAM2:TAN2"/>
    <mergeCell ref="TAO2:TAP2"/>
    <mergeCell ref="TAQ2:TAR2"/>
    <mergeCell ref="SZY2:SZZ2"/>
    <mergeCell ref="TAA2:TAB2"/>
    <mergeCell ref="TAC2:TAD2"/>
    <mergeCell ref="TAE2:TAF2"/>
    <mergeCell ref="TAG2:TAH2"/>
    <mergeCell ref="SZO2:SZP2"/>
    <mergeCell ref="SZQ2:SZR2"/>
    <mergeCell ref="SZS2:SZT2"/>
    <mergeCell ref="SZU2:SZV2"/>
    <mergeCell ref="SZW2:SZX2"/>
    <mergeCell ref="SZE2:SZF2"/>
    <mergeCell ref="SZG2:SZH2"/>
    <mergeCell ref="SZI2:SZJ2"/>
    <mergeCell ref="SZK2:SZL2"/>
    <mergeCell ref="SZM2:SZN2"/>
    <mergeCell ref="SYU2:SYV2"/>
    <mergeCell ref="SYW2:SYX2"/>
    <mergeCell ref="SYY2:SYZ2"/>
    <mergeCell ref="SZA2:SZB2"/>
    <mergeCell ref="SZC2:SZD2"/>
    <mergeCell ref="SYK2:SYL2"/>
    <mergeCell ref="SYM2:SYN2"/>
    <mergeCell ref="SYO2:SYP2"/>
    <mergeCell ref="SYQ2:SYR2"/>
    <mergeCell ref="SYS2:SYT2"/>
    <mergeCell ref="SYA2:SYB2"/>
    <mergeCell ref="SYC2:SYD2"/>
    <mergeCell ref="SYE2:SYF2"/>
    <mergeCell ref="SYG2:SYH2"/>
    <mergeCell ref="SYI2:SYJ2"/>
    <mergeCell ref="SXQ2:SXR2"/>
    <mergeCell ref="SXS2:SXT2"/>
    <mergeCell ref="SXU2:SXV2"/>
    <mergeCell ref="SXW2:SXX2"/>
    <mergeCell ref="SXY2:SXZ2"/>
    <mergeCell ref="SXG2:SXH2"/>
    <mergeCell ref="SXI2:SXJ2"/>
    <mergeCell ref="SXK2:SXL2"/>
    <mergeCell ref="SXM2:SXN2"/>
    <mergeCell ref="SXO2:SXP2"/>
    <mergeCell ref="SWW2:SWX2"/>
    <mergeCell ref="SWY2:SWZ2"/>
    <mergeCell ref="SXA2:SXB2"/>
    <mergeCell ref="SXC2:SXD2"/>
    <mergeCell ref="SXE2:SXF2"/>
    <mergeCell ref="SWM2:SWN2"/>
    <mergeCell ref="SWO2:SWP2"/>
    <mergeCell ref="SWQ2:SWR2"/>
    <mergeCell ref="SWS2:SWT2"/>
    <mergeCell ref="SWU2:SWV2"/>
    <mergeCell ref="SWC2:SWD2"/>
    <mergeCell ref="SWE2:SWF2"/>
    <mergeCell ref="SWG2:SWH2"/>
    <mergeCell ref="SWI2:SWJ2"/>
    <mergeCell ref="SWK2:SWL2"/>
    <mergeCell ref="SVS2:SVT2"/>
    <mergeCell ref="SVU2:SVV2"/>
    <mergeCell ref="SVW2:SVX2"/>
    <mergeCell ref="SVY2:SVZ2"/>
    <mergeCell ref="SWA2:SWB2"/>
    <mergeCell ref="SVI2:SVJ2"/>
    <mergeCell ref="SVK2:SVL2"/>
    <mergeCell ref="SVM2:SVN2"/>
    <mergeCell ref="SVO2:SVP2"/>
    <mergeCell ref="SVQ2:SVR2"/>
    <mergeCell ref="SUY2:SUZ2"/>
    <mergeCell ref="SVA2:SVB2"/>
    <mergeCell ref="SVC2:SVD2"/>
    <mergeCell ref="SVE2:SVF2"/>
    <mergeCell ref="SVG2:SVH2"/>
    <mergeCell ref="SUO2:SUP2"/>
    <mergeCell ref="SUQ2:SUR2"/>
    <mergeCell ref="SUS2:SUT2"/>
    <mergeCell ref="SUU2:SUV2"/>
    <mergeCell ref="SUW2:SUX2"/>
    <mergeCell ref="SUE2:SUF2"/>
    <mergeCell ref="SUG2:SUH2"/>
    <mergeCell ref="SUI2:SUJ2"/>
    <mergeCell ref="SUK2:SUL2"/>
    <mergeCell ref="SUM2:SUN2"/>
    <mergeCell ref="STU2:STV2"/>
    <mergeCell ref="STW2:STX2"/>
    <mergeCell ref="STY2:STZ2"/>
    <mergeCell ref="SUA2:SUB2"/>
    <mergeCell ref="SUC2:SUD2"/>
    <mergeCell ref="STK2:STL2"/>
    <mergeCell ref="STM2:STN2"/>
    <mergeCell ref="STO2:STP2"/>
    <mergeCell ref="STQ2:STR2"/>
    <mergeCell ref="STS2:STT2"/>
    <mergeCell ref="STA2:STB2"/>
    <mergeCell ref="STC2:STD2"/>
    <mergeCell ref="STE2:STF2"/>
    <mergeCell ref="STG2:STH2"/>
    <mergeCell ref="STI2:STJ2"/>
    <mergeCell ref="SSQ2:SSR2"/>
    <mergeCell ref="SSS2:SST2"/>
    <mergeCell ref="SSU2:SSV2"/>
    <mergeCell ref="SSW2:SSX2"/>
    <mergeCell ref="SSY2:SSZ2"/>
    <mergeCell ref="SSG2:SSH2"/>
    <mergeCell ref="SSI2:SSJ2"/>
    <mergeCell ref="SSK2:SSL2"/>
    <mergeCell ref="SSM2:SSN2"/>
    <mergeCell ref="SSO2:SSP2"/>
    <mergeCell ref="SRW2:SRX2"/>
    <mergeCell ref="SRY2:SRZ2"/>
    <mergeCell ref="SSA2:SSB2"/>
    <mergeCell ref="SSC2:SSD2"/>
    <mergeCell ref="SSE2:SSF2"/>
    <mergeCell ref="SRM2:SRN2"/>
    <mergeCell ref="SRO2:SRP2"/>
    <mergeCell ref="SRQ2:SRR2"/>
    <mergeCell ref="SRS2:SRT2"/>
    <mergeCell ref="SRU2:SRV2"/>
    <mergeCell ref="SRC2:SRD2"/>
    <mergeCell ref="SRE2:SRF2"/>
    <mergeCell ref="SRG2:SRH2"/>
    <mergeCell ref="SRI2:SRJ2"/>
    <mergeCell ref="SRK2:SRL2"/>
    <mergeCell ref="SQS2:SQT2"/>
    <mergeCell ref="SQU2:SQV2"/>
    <mergeCell ref="SQW2:SQX2"/>
    <mergeCell ref="SQY2:SQZ2"/>
    <mergeCell ref="SRA2:SRB2"/>
    <mergeCell ref="SQI2:SQJ2"/>
    <mergeCell ref="SQK2:SQL2"/>
    <mergeCell ref="SQM2:SQN2"/>
    <mergeCell ref="SQO2:SQP2"/>
    <mergeCell ref="SQQ2:SQR2"/>
    <mergeCell ref="SPY2:SPZ2"/>
    <mergeCell ref="SQA2:SQB2"/>
    <mergeCell ref="SQC2:SQD2"/>
    <mergeCell ref="SQE2:SQF2"/>
    <mergeCell ref="SQG2:SQH2"/>
    <mergeCell ref="SPO2:SPP2"/>
    <mergeCell ref="SPQ2:SPR2"/>
    <mergeCell ref="SPS2:SPT2"/>
    <mergeCell ref="SPU2:SPV2"/>
    <mergeCell ref="SPW2:SPX2"/>
    <mergeCell ref="SPE2:SPF2"/>
    <mergeCell ref="SPG2:SPH2"/>
    <mergeCell ref="SPI2:SPJ2"/>
    <mergeCell ref="SPK2:SPL2"/>
    <mergeCell ref="SPM2:SPN2"/>
    <mergeCell ref="SOU2:SOV2"/>
    <mergeCell ref="SOW2:SOX2"/>
    <mergeCell ref="SOY2:SOZ2"/>
    <mergeCell ref="SPA2:SPB2"/>
    <mergeCell ref="SPC2:SPD2"/>
    <mergeCell ref="SOK2:SOL2"/>
    <mergeCell ref="SOM2:SON2"/>
    <mergeCell ref="SOO2:SOP2"/>
    <mergeCell ref="SOQ2:SOR2"/>
    <mergeCell ref="SOS2:SOT2"/>
    <mergeCell ref="SOA2:SOB2"/>
    <mergeCell ref="SOC2:SOD2"/>
    <mergeCell ref="SOE2:SOF2"/>
    <mergeCell ref="SOG2:SOH2"/>
    <mergeCell ref="SOI2:SOJ2"/>
    <mergeCell ref="SNQ2:SNR2"/>
    <mergeCell ref="SNS2:SNT2"/>
    <mergeCell ref="SNU2:SNV2"/>
    <mergeCell ref="SNW2:SNX2"/>
    <mergeCell ref="SNY2:SNZ2"/>
    <mergeCell ref="SNG2:SNH2"/>
    <mergeCell ref="SNI2:SNJ2"/>
    <mergeCell ref="SNK2:SNL2"/>
    <mergeCell ref="SNM2:SNN2"/>
    <mergeCell ref="SNO2:SNP2"/>
    <mergeCell ref="SMW2:SMX2"/>
    <mergeCell ref="SMY2:SMZ2"/>
    <mergeCell ref="SNA2:SNB2"/>
    <mergeCell ref="SNC2:SND2"/>
    <mergeCell ref="SNE2:SNF2"/>
    <mergeCell ref="SMM2:SMN2"/>
    <mergeCell ref="SMO2:SMP2"/>
    <mergeCell ref="SMQ2:SMR2"/>
    <mergeCell ref="SMS2:SMT2"/>
    <mergeCell ref="SMU2:SMV2"/>
    <mergeCell ref="SMC2:SMD2"/>
    <mergeCell ref="SME2:SMF2"/>
    <mergeCell ref="SMG2:SMH2"/>
    <mergeCell ref="SMI2:SMJ2"/>
    <mergeCell ref="SMK2:SML2"/>
    <mergeCell ref="SLS2:SLT2"/>
    <mergeCell ref="SLU2:SLV2"/>
    <mergeCell ref="SLW2:SLX2"/>
    <mergeCell ref="SLY2:SLZ2"/>
    <mergeCell ref="SMA2:SMB2"/>
    <mergeCell ref="SLI2:SLJ2"/>
    <mergeCell ref="SLK2:SLL2"/>
    <mergeCell ref="SLM2:SLN2"/>
    <mergeCell ref="SLO2:SLP2"/>
    <mergeCell ref="SLQ2:SLR2"/>
    <mergeCell ref="SKY2:SKZ2"/>
    <mergeCell ref="SLA2:SLB2"/>
    <mergeCell ref="SLC2:SLD2"/>
    <mergeCell ref="SLE2:SLF2"/>
    <mergeCell ref="SLG2:SLH2"/>
    <mergeCell ref="SKO2:SKP2"/>
    <mergeCell ref="SKQ2:SKR2"/>
    <mergeCell ref="SKS2:SKT2"/>
    <mergeCell ref="SKU2:SKV2"/>
    <mergeCell ref="SKW2:SKX2"/>
    <mergeCell ref="SKE2:SKF2"/>
    <mergeCell ref="SKG2:SKH2"/>
    <mergeCell ref="SKI2:SKJ2"/>
    <mergeCell ref="SKK2:SKL2"/>
    <mergeCell ref="SKM2:SKN2"/>
    <mergeCell ref="SJU2:SJV2"/>
    <mergeCell ref="SJW2:SJX2"/>
    <mergeCell ref="SJY2:SJZ2"/>
    <mergeCell ref="SKA2:SKB2"/>
    <mergeCell ref="SKC2:SKD2"/>
    <mergeCell ref="SJK2:SJL2"/>
    <mergeCell ref="SJM2:SJN2"/>
    <mergeCell ref="SJO2:SJP2"/>
    <mergeCell ref="SJQ2:SJR2"/>
    <mergeCell ref="SJS2:SJT2"/>
    <mergeCell ref="SJA2:SJB2"/>
    <mergeCell ref="SJC2:SJD2"/>
    <mergeCell ref="SJE2:SJF2"/>
    <mergeCell ref="SJG2:SJH2"/>
    <mergeCell ref="SJI2:SJJ2"/>
    <mergeCell ref="SIQ2:SIR2"/>
    <mergeCell ref="SIS2:SIT2"/>
    <mergeCell ref="SIU2:SIV2"/>
    <mergeCell ref="SIW2:SIX2"/>
    <mergeCell ref="SIY2:SIZ2"/>
    <mergeCell ref="SIG2:SIH2"/>
    <mergeCell ref="SII2:SIJ2"/>
    <mergeCell ref="SIK2:SIL2"/>
    <mergeCell ref="SIM2:SIN2"/>
    <mergeCell ref="SIO2:SIP2"/>
    <mergeCell ref="SHW2:SHX2"/>
    <mergeCell ref="SHY2:SHZ2"/>
    <mergeCell ref="SIA2:SIB2"/>
    <mergeCell ref="SIC2:SID2"/>
    <mergeCell ref="SIE2:SIF2"/>
    <mergeCell ref="SHM2:SHN2"/>
    <mergeCell ref="SHO2:SHP2"/>
    <mergeCell ref="SHQ2:SHR2"/>
    <mergeCell ref="SHS2:SHT2"/>
    <mergeCell ref="SHU2:SHV2"/>
    <mergeCell ref="SHC2:SHD2"/>
    <mergeCell ref="SHE2:SHF2"/>
    <mergeCell ref="SHG2:SHH2"/>
    <mergeCell ref="SHI2:SHJ2"/>
    <mergeCell ref="SHK2:SHL2"/>
    <mergeCell ref="SGS2:SGT2"/>
    <mergeCell ref="SGU2:SGV2"/>
    <mergeCell ref="SGW2:SGX2"/>
    <mergeCell ref="SGY2:SGZ2"/>
    <mergeCell ref="SHA2:SHB2"/>
    <mergeCell ref="SGI2:SGJ2"/>
    <mergeCell ref="SGK2:SGL2"/>
    <mergeCell ref="SGM2:SGN2"/>
    <mergeCell ref="SGO2:SGP2"/>
    <mergeCell ref="SGQ2:SGR2"/>
    <mergeCell ref="SFY2:SFZ2"/>
    <mergeCell ref="SGA2:SGB2"/>
    <mergeCell ref="SGC2:SGD2"/>
    <mergeCell ref="SGE2:SGF2"/>
    <mergeCell ref="SGG2:SGH2"/>
    <mergeCell ref="SFO2:SFP2"/>
    <mergeCell ref="SFQ2:SFR2"/>
    <mergeCell ref="SFS2:SFT2"/>
    <mergeCell ref="SFU2:SFV2"/>
    <mergeCell ref="SFW2:SFX2"/>
    <mergeCell ref="SFE2:SFF2"/>
    <mergeCell ref="SFG2:SFH2"/>
    <mergeCell ref="SFI2:SFJ2"/>
    <mergeCell ref="SFK2:SFL2"/>
    <mergeCell ref="SFM2:SFN2"/>
    <mergeCell ref="SEU2:SEV2"/>
    <mergeCell ref="SEW2:SEX2"/>
    <mergeCell ref="SEY2:SEZ2"/>
    <mergeCell ref="SFA2:SFB2"/>
    <mergeCell ref="SFC2:SFD2"/>
    <mergeCell ref="SEK2:SEL2"/>
    <mergeCell ref="SEM2:SEN2"/>
    <mergeCell ref="SEO2:SEP2"/>
    <mergeCell ref="SEQ2:SER2"/>
    <mergeCell ref="SES2:SET2"/>
    <mergeCell ref="SEA2:SEB2"/>
    <mergeCell ref="SEC2:SED2"/>
    <mergeCell ref="SEE2:SEF2"/>
    <mergeCell ref="SEG2:SEH2"/>
    <mergeCell ref="SEI2:SEJ2"/>
    <mergeCell ref="SDQ2:SDR2"/>
    <mergeCell ref="SDS2:SDT2"/>
    <mergeCell ref="SDU2:SDV2"/>
    <mergeCell ref="SDW2:SDX2"/>
    <mergeCell ref="SDY2:SDZ2"/>
    <mergeCell ref="SDG2:SDH2"/>
    <mergeCell ref="SDI2:SDJ2"/>
    <mergeCell ref="SDK2:SDL2"/>
    <mergeCell ref="SDM2:SDN2"/>
    <mergeCell ref="SDO2:SDP2"/>
    <mergeCell ref="SCW2:SCX2"/>
    <mergeCell ref="SCY2:SCZ2"/>
    <mergeCell ref="SDA2:SDB2"/>
    <mergeCell ref="SDC2:SDD2"/>
    <mergeCell ref="SDE2:SDF2"/>
    <mergeCell ref="SCM2:SCN2"/>
    <mergeCell ref="SCO2:SCP2"/>
    <mergeCell ref="SCQ2:SCR2"/>
    <mergeCell ref="SCS2:SCT2"/>
    <mergeCell ref="SCU2:SCV2"/>
    <mergeCell ref="SCC2:SCD2"/>
    <mergeCell ref="SCE2:SCF2"/>
    <mergeCell ref="SCG2:SCH2"/>
    <mergeCell ref="SCI2:SCJ2"/>
    <mergeCell ref="SCK2:SCL2"/>
    <mergeCell ref="SBS2:SBT2"/>
    <mergeCell ref="SBU2:SBV2"/>
    <mergeCell ref="SBW2:SBX2"/>
    <mergeCell ref="SBY2:SBZ2"/>
    <mergeCell ref="SCA2:SCB2"/>
    <mergeCell ref="SBI2:SBJ2"/>
    <mergeCell ref="SBK2:SBL2"/>
    <mergeCell ref="SBM2:SBN2"/>
    <mergeCell ref="SBO2:SBP2"/>
    <mergeCell ref="SBQ2:SBR2"/>
    <mergeCell ref="SAY2:SAZ2"/>
    <mergeCell ref="SBA2:SBB2"/>
    <mergeCell ref="SBC2:SBD2"/>
    <mergeCell ref="SBE2:SBF2"/>
    <mergeCell ref="SBG2:SBH2"/>
    <mergeCell ref="SAO2:SAP2"/>
    <mergeCell ref="SAQ2:SAR2"/>
    <mergeCell ref="SAS2:SAT2"/>
    <mergeCell ref="SAU2:SAV2"/>
    <mergeCell ref="SAW2:SAX2"/>
    <mergeCell ref="SAE2:SAF2"/>
    <mergeCell ref="SAG2:SAH2"/>
    <mergeCell ref="SAI2:SAJ2"/>
    <mergeCell ref="SAK2:SAL2"/>
    <mergeCell ref="SAM2:SAN2"/>
    <mergeCell ref="RZU2:RZV2"/>
    <mergeCell ref="RZW2:RZX2"/>
    <mergeCell ref="RZY2:RZZ2"/>
    <mergeCell ref="SAA2:SAB2"/>
    <mergeCell ref="SAC2:SAD2"/>
    <mergeCell ref="RZK2:RZL2"/>
    <mergeCell ref="RZM2:RZN2"/>
    <mergeCell ref="RZO2:RZP2"/>
    <mergeCell ref="RZQ2:RZR2"/>
    <mergeCell ref="RZS2:RZT2"/>
    <mergeCell ref="RZA2:RZB2"/>
    <mergeCell ref="RZC2:RZD2"/>
    <mergeCell ref="RZE2:RZF2"/>
    <mergeCell ref="RZG2:RZH2"/>
    <mergeCell ref="RZI2:RZJ2"/>
    <mergeCell ref="RYQ2:RYR2"/>
    <mergeCell ref="RYS2:RYT2"/>
    <mergeCell ref="RYU2:RYV2"/>
    <mergeCell ref="RYW2:RYX2"/>
    <mergeCell ref="RYY2:RYZ2"/>
    <mergeCell ref="RYG2:RYH2"/>
    <mergeCell ref="RYI2:RYJ2"/>
    <mergeCell ref="RYK2:RYL2"/>
    <mergeCell ref="RYM2:RYN2"/>
    <mergeCell ref="RYO2:RYP2"/>
    <mergeCell ref="RXW2:RXX2"/>
    <mergeCell ref="RXY2:RXZ2"/>
    <mergeCell ref="RYA2:RYB2"/>
    <mergeCell ref="RYC2:RYD2"/>
    <mergeCell ref="RYE2:RYF2"/>
    <mergeCell ref="RXM2:RXN2"/>
    <mergeCell ref="RXO2:RXP2"/>
    <mergeCell ref="RXQ2:RXR2"/>
    <mergeCell ref="RXS2:RXT2"/>
    <mergeCell ref="RXU2:RXV2"/>
    <mergeCell ref="RXC2:RXD2"/>
    <mergeCell ref="RXE2:RXF2"/>
    <mergeCell ref="RXG2:RXH2"/>
    <mergeCell ref="RXI2:RXJ2"/>
    <mergeCell ref="RXK2:RXL2"/>
    <mergeCell ref="RWS2:RWT2"/>
    <mergeCell ref="RWU2:RWV2"/>
    <mergeCell ref="RWW2:RWX2"/>
    <mergeCell ref="RWY2:RWZ2"/>
    <mergeCell ref="RXA2:RXB2"/>
    <mergeCell ref="RWI2:RWJ2"/>
    <mergeCell ref="RWK2:RWL2"/>
    <mergeCell ref="RWM2:RWN2"/>
    <mergeCell ref="RWO2:RWP2"/>
    <mergeCell ref="RWQ2:RWR2"/>
    <mergeCell ref="RVY2:RVZ2"/>
    <mergeCell ref="RWA2:RWB2"/>
    <mergeCell ref="RWC2:RWD2"/>
    <mergeCell ref="RWE2:RWF2"/>
    <mergeCell ref="RWG2:RWH2"/>
    <mergeCell ref="RVO2:RVP2"/>
    <mergeCell ref="RVQ2:RVR2"/>
    <mergeCell ref="RVS2:RVT2"/>
    <mergeCell ref="RVU2:RVV2"/>
    <mergeCell ref="RVW2:RVX2"/>
    <mergeCell ref="RVE2:RVF2"/>
    <mergeCell ref="RVG2:RVH2"/>
    <mergeCell ref="RVI2:RVJ2"/>
    <mergeCell ref="RVK2:RVL2"/>
    <mergeCell ref="RVM2:RVN2"/>
    <mergeCell ref="RUU2:RUV2"/>
    <mergeCell ref="RUW2:RUX2"/>
    <mergeCell ref="RUY2:RUZ2"/>
    <mergeCell ref="RVA2:RVB2"/>
    <mergeCell ref="RVC2:RVD2"/>
    <mergeCell ref="RUK2:RUL2"/>
    <mergeCell ref="RUM2:RUN2"/>
    <mergeCell ref="RUO2:RUP2"/>
    <mergeCell ref="RUQ2:RUR2"/>
    <mergeCell ref="RUS2:RUT2"/>
    <mergeCell ref="RUA2:RUB2"/>
    <mergeCell ref="RUC2:RUD2"/>
    <mergeCell ref="RUE2:RUF2"/>
    <mergeCell ref="RUG2:RUH2"/>
    <mergeCell ref="RUI2:RUJ2"/>
    <mergeCell ref="RTQ2:RTR2"/>
    <mergeCell ref="RTS2:RTT2"/>
    <mergeCell ref="RTU2:RTV2"/>
    <mergeCell ref="RTW2:RTX2"/>
    <mergeCell ref="RTY2:RTZ2"/>
    <mergeCell ref="RTG2:RTH2"/>
    <mergeCell ref="RTI2:RTJ2"/>
    <mergeCell ref="RTK2:RTL2"/>
    <mergeCell ref="RTM2:RTN2"/>
    <mergeCell ref="RTO2:RTP2"/>
    <mergeCell ref="RSW2:RSX2"/>
    <mergeCell ref="RSY2:RSZ2"/>
    <mergeCell ref="RTA2:RTB2"/>
    <mergeCell ref="RTC2:RTD2"/>
    <mergeCell ref="RTE2:RTF2"/>
    <mergeCell ref="RSM2:RSN2"/>
    <mergeCell ref="RSO2:RSP2"/>
    <mergeCell ref="RSQ2:RSR2"/>
    <mergeCell ref="RSS2:RST2"/>
    <mergeCell ref="RSU2:RSV2"/>
    <mergeCell ref="RSC2:RSD2"/>
    <mergeCell ref="RSE2:RSF2"/>
    <mergeCell ref="RSG2:RSH2"/>
    <mergeCell ref="RSI2:RSJ2"/>
    <mergeCell ref="RSK2:RSL2"/>
    <mergeCell ref="RRS2:RRT2"/>
    <mergeCell ref="RRU2:RRV2"/>
    <mergeCell ref="RRW2:RRX2"/>
    <mergeCell ref="RRY2:RRZ2"/>
    <mergeCell ref="RSA2:RSB2"/>
    <mergeCell ref="RRI2:RRJ2"/>
    <mergeCell ref="RRK2:RRL2"/>
    <mergeCell ref="RRM2:RRN2"/>
    <mergeCell ref="RRO2:RRP2"/>
    <mergeCell ref="RRQ2:RRR2"/>
    <mergeCell ref="RQY2:RQZ2"/>
    <mergeCell ref="RRA2:RRB2"/>
    <mergeCell ref="RRC2:RRD2"/>
    <mergeCell ref="RRE2:RRF2"/>
    <mergeCell ref="RRG2:RRH2"/>
    <mergeCell ref="RQO2:RQP2"/>
    <mergeCell ref="RQQ2:RQR2"/>
    <mergeCell ref="RQS2:RQT2"/>
    <mergeCell ref="RQU2:RQV2"/>
    <mergeCell ref="RQW2:RQX2"/>
    <mergeCell ref="RQE2:RQF2"/>
    <mergeCell ref="RQG2:RQH2"/>
    <mergeCell ref="RQI2:RQJ2"/>
    <mergeCell ref="RQK2:RQL2"/>
    <mergeCell ref="RQM2:RQN2"/>
    <mergeCell ref="RPU2:RPV2"/>
    <mergeCell ref="RPW2:RPX2"/>
    <mergeCell ref="RPY2:RPZ2"/>
    <mergeCell ref="RQA2:RQB2"/>
    <mergeCell ref="RQC2:RQD2"/>
    <mergeCell ref="RPK2:RPL2"/>
    <mergeCell ref="RPM2:RPN2"/>
    <mergeCell ref="RPO2:RPP2"/>
    <mergeCell ref="RPQ2:RPR2"/>
    <mergeCell ref="RPS2:RPT2"/>
    <mergeCell ref="RPA2:RPB2"/>
    <mergeCell ref="RPC2:RPD2"/>
    <mergeCell ref="RPE2:RPF2"/>
    <mergeCell ref="RPG2:RPH2"/>
    <mergeCell ref="RPI2:RPJ2"/>
    <mergeCell ref="ROQ2:ROR2"/>
    <mergeCell ref="ROS2:ROT2"/>
    <mergeCell ref="ROU2:ROV2"/>
    <mergeCell ref="ROW2:ROX2"/>
    <mergeCell ref="ROY2:ROZ2"/>
    <mergeCell ref="ROG2:ROH2"/>
    <mergeCell ref="ROI2:ROJ2"/>
    <mergeCell ref="ROK2:ROL2"/>
    <mergeCell ref="ROM2:RON2"/>
    <mergeCell ref="ROO2:ROP2"/>
    <mergeCell ref="RNW2:RNX2"/>
    <mergeCell ref="RNY2:RNZ2"/>
    <mergeCell ref="ROA2:ROB2"/>
    <mergeCell ref="ROC2:ROD2"/>
    <mergeCell ref="ROE2:ROF2"/>
    <mergeCell ref="RNM2:RNN2"/>
    <mergeCell ref="RNO2:RNP2"/>
    <mergeCell ref="RNQ2:RNR2"/>
    <mergeCell ref="RNS2:RNT2"/>
    <mergeCell ref="RNU2:RNV2"/>
    <mergeCell ref="RNC2:RND2"/>
    <mergeCell ref="RNE2:RNF2"/>
    <mergeCell ref="RNG2:RNH2"/>
    <mergeCell ref="RNI2:RNJ2"/>
    <mergeCell ref="RNK2:RNL2"/>
    <mergeCell ref="RMS2:RMT2"/>
    <mergeCell ref="RMU2:RMV2"/>
    <mergeCell ref="RMW2:RMX2"/>
    <mergeCell ref="RMY2:RMZ2"/>
    <mergeCell ref="RNA2:RNB2"/>
    <mergeCell ref="RMI2:RMJ2"/>
    <mergeCell ref="RMK2:RML2"/>
    <mergeCell ref="RMM2:RMN2"/>
    <mergeCell ref="RMO2:RMP2"/>
    <mergeCell ref="RMQ2:RMR2"/>
    <mergeCell ref="RLY2:RLZ2"/>
    <mergeCell ref="RMA2:RMB2"/>
    <mergeCell ref="RMC2:RMD2"/>
    <mergeCell ref="RME2:RMF2"/>
    <mergeCell ref="RMG2:RMH2"/>
    <mergeCell ref="RLO2:RLP2"/>
    <mergeCell ref="RLQ2:RLR2"/>
    <mergeCell ref="RLS2:RLT2"/>
    <mergeCell ref="RLU2:RLV2"/>
    <mergeCell ref="RLW2:RLX2"/>
    <mergeCell ref="RLE2:RLF2"/>
    <mergeCell ref="RLG2:RLH2"/>
    <mergeCell ref="RLI2:RLJ2"/>
    <mergeCell ref="RLK2:RLL2"/>
    <mergeCell ref="RLM2:RLN2"/>
    <mergeCell ref="RKU2:RKV2"/>
    <mergeCell ref="RKW2:RKX2"/>
    <mergeCell ref="RKY2:RKZ2"/>
    <mergeCell ref="RLA2:RLB2"/>
    <mergeCell ref="RLC2:RLD2"/>
    <mergeCell ref="RKK2:RKL2"/>
    <mergeCell ref="RKM2:RKN2"/>
    <mergeCell ref="RKO2:RKP2"/>
    <mergeCell ref="RKQ2:RKR2"/>
    <mergeCell ref="RKS2:RKT2"/>
    <mergeCell ref="RKA2:RKB2"/>
    <mergeCell ref="RKC2:RKD2"/>
    <mergeCell ref="RKE2:RKF2"/>
    <mergeCell ref="RKG2:RKH2"/>
    <mergeCell ref="RKI2:RKJ2"/>
    <mergeCell ref="RJQ2:RJR2"/>
    <mergeCell ref="RJS2:RJT2"/>
    <mergeCell ref="RJU2:RJV2"/>
    <mergeCell ref="RJW2:RJX2"/>
    <mergeCell ref="RJY2:RJZ2"/>
    <mergeCell ref="RJG2:RJH2"/>
    <mergeCell ref="RJI2:RJJ2"/>
    <mergeCell ref="RJK2:RJL2"/>
    <mergeCell ref="RJM2:RJN2"/>
    <mergeCell ref="RJO2:RJP2"/>
    <mergeCell ref="RIW2:RIX2"/>
    <mergeCell ref="RIY2:RIZ2"/>
    <mergeCell ref="RJA2:RJB2"/>
    <mergeCell ref="RJC2:RJD2"/>
    <mergeCell ref="RJE2:RJF2"/>
    <mergeCell ref="RIM2:RIN2"/>
    <mergeCell ref="RIO2:RIP2"/>
    <mergeCell ref="RIQ2:RIR2"/>
    <mergeCell ref="RIS2:RIT2"/>
    <mergeCell ref="RIU2:RIV2"/>
    <mergeCell ref="RIC2:RID2"/>
    <mergeCell ref="RIE2:RIF2"/>
    <mergeCell ref="RIG2:RIH2"/>
    <mergeCell ref="RII2:RIJ2"/>
    <mergeCell ref="RIK2:RIL2"/>
    <mergeCell ref="RHS2:RHT2"/>
    <mergeCell ref="RHU2:RHV2"/>
    <mergeCell ref="RHW2:RHX2"/>
    <mergeCell ref="RHY2:RHZ2"/>
    <mergeCell ref="RIA2:RIB2"/>
    <mergeCell ref="RHI2:RHJ2"/>
    <mergeCell ref="RHK2:RHL2"/>
    <mergeCell ref="RHM2:RHN2"/>
    <mergeCell ref="RHO2:RHP2"/>
    <mergeCell ref="RHQ2:RHR2"/>
    <mergeCell ref="RGY2:RGZ2"/>
    <mergeCell ref="RHA2:RHB2"/>
    <mergeCell ref="RHC2:RHD2"/>
    <mergeCell ref="RHE2:RHF2"/>
    <mergeCell ref="RHG2:RHH2"/>
    <mergeCell ref="RGO2:RGP2"/>
    <mergeCell ref="RGQ2:RGR2"/>
    <mergeCell ref="RGS2:RGT2"/>
    <mergeCell ref="RGU2:RGV2"/>
    <mergeCell ref="RGW2:RGX2"/>
    <mergeCell ref="RGE2:RGF2"/>
    <mergeCell ref="RGG2:RGH2"/>
    <mergeCell ref="RGI2:RGJ2"/>
    <mergeCell ref="RGK2:RGL2"/>
    <mergeCell ref="RGM2:RGN2"/>
    <mergeCell ref="RFU2:RFV2"/>
    <mergeCell ref="RFW2:RFX2"/>
    <mergeCell ref="RFY2:RFZ2"/>
    <mergeCell ref="RGA2:RGB2"/>
    <mergeCell ref="RGC2:RGD2"/>
    <mergeCell ref="RFK2:RFL2"/>
    <mergeCell ref="RFM2:RFN2"/>
    <mergeCell ref="RFO2:RFP2"/>
    <mergeCell ref="RFQ2:RFR2"/>
    <mergeCell ref="RFS2:RFT2"/>
    <mergeCell ref="RFA2:RFB2"/>
    <mergeCell ref="RFC2:RFD2"/>
    <mergeCell ref="RFE2:RFF2"/>
    <mergeCell ref="RFG2:RFH2"/>
    <mergeCell ref="RFI2:RFJ2"/>
    <mergeCell ref="REQ2:RER2"/>
    <mergeCell ref="RES2:RET2"/>
    <mergeCell ref="REU2:REV2"/>
    <mergeCell ref="REW2:REX2"/>
    <mergeCell ref="REY2:REZ2"/>
    <mergeCell ref="REG2:REH2"/>
    <mergeCell ref="REI2:REJ2"/>
    <mergeCell ref="REK2:REL2"/>
    <mergeCell ref="REM2:REN2"/>
    <mergeCell ref="REO2:REP2"/>
    <mergeCell ref="RDW2:RDX2"/>
    <mergeCell ref="RDY2:RDZ2"/>
    <mergeCell ref="REA2:REB2"/>
    <mergeCell ref="REC2:RED2"/>
    <mergeCell ref="REE2:REF2"/>
    <mergeCell ref="RDM2:RDN2"/>
    <mergeCell ref="RDO2:RDP2"/>
    <mergeCell ref="RDQ2:RDR2"/>
    <mergeCell ref="RDS2:RDT2"/>
    <mergeCell ref="RDU2:RDV2"/>
    <mergeCell ref="RDC2:RDD2"/>
    <mergeCell ref="RDE2:RDF2"/>
    <mergeCell ref="RDG2:RDH2"/>
    <mergeCell ref="RDI2:RDJ2"/>
    <mergeCell ref="RDK2:RDL2"/>
    <mergeCell ref="RCS2:RCT2"/>
    <mergeCell ref="RCU2:RCV2"/>
    <mergeCell ref="RCW2:RCX2"/>
    <mergeCell ref="RCY2:RCZ2"/>
    <mergeCell ref="RDA2:RDB2"/>
    <mergeCell ref="RCI2:RCJ2"/>
    <mergeCell ref="RCK2:RCL2"/>
    <mergeCell ref="RCM2:RCN2"/>
    <mergeCell ref="RCO2:RCP2"/>
    <mergeCell ref="RCQ2:RCR2"/>
    <mergeCell ref="RBY2:RBZ2"/>
    <mergeCell ref="RCA2:RCB2"/>
    <mergeCell ref="RCC2:RCD2"/>
    <mergeCell ref="RCE2:RCF2"/>
    <mergeCell ref="RCG2:RCH2"/>
    <mergeCell ref="RBO2:RBP2"/>
    <mergeCell ref="RBQ2:RBR2"/>
    <mergeCell ref="RBS2:RBT2"/>
    <mergeCell ref="RBU2:RBV2"/>
    <mergeCell ref="RBW2:RBX2"/>
    <mergeCell ref="RBE2:RBF2"/>
    <mergeCell ref="RBG2:RBH2"/>
    <mergeCell ref="RBI2:RBJ2"/>
    <mergeCell ref="RBK2:RBL2"/>
    <mergeCell ref="RBM2:RBN2"/>
    <mergeCell ref="RAU2:RAV2"/>
    <mergeCell ref="RAW2:RAX2"/>
    <mergeCell ref="RAY2:RAZ2"/>
    <mergeCell ref="RBA2:RBB2"/>
    <mergeCell ref="RBC2:RBD2"/>
    <mergeCell ref="RAK2:RAL2"/>
    <mergeCell ref="RAM2:RAN2"/>
    <mergeCell ref="RAO2:RAP2"/>
    <mergeCell ref="RAQ2:RAR2"/>
    <mergeCell ref="RAS2:RAT2"/>
    <mergeCell ref="RAA2:RAB2"/>
    <mergeCell ref="RAC2:RAD2"/>
    <mergeCell ref="RAE2:RAF2"/>
    <mergeCell ref="RAG2:RAH2"/>
    <mergeCell ref="RAI2:RAJ2"/>
    <mergeCell ref="QZQ2:QZR2"/>
    <mergeCell ref="QZS2:QZT2"/>
    <mergeCell ref="QZU2:QZV2"/>
    <mergeCell ref="QZW2:QZX2"/>
    <mergeCell ref="QZY2:QZZ2"/>
    <mergeCell ref="QZG2:QZH2"/>
    <mergeCell ref="QZI2:QZJ2"/>
    <mergeCell ref="QZK2:QZL2"/>
    <mergeCell ref="QZM2:QZN2"/>
    <mergeCell ref="QZO2:QZP2"/>
    <mergeCell ref="QYW2:QYX2"/>
    <mergeCell ref="QYY2:QYZ2"/>
    <mergeCell ref="QZA2:QZB2"/>
    <mergeCell ref="QZC2:QZD2"/>
    <mergeCell ref="QZE2:QZF2"/>
    <mergeCell ref="QYM2:QYN2"/>
    <mergeCell ref="QYO2:QYP2"/>
    <mergeCell ref="QYQ2:QYR2"/>
    <mergeCell ref="QYS2:QYT2"/>
    <mergeCell ref="QYU2:QYV2"/>
    <mergeCell ref="QYC2:QYD2"/>
    <mergeCell ref="QYE2:QYF2"/>
    <mergeCell ref="QYG2:QYH2"/>
    <mergeCell ref="QYI2:QYJ2"/>
    <mergeCell ref="QYK2:QYL2"/>
    <mergeCell ref="QXS2:QXT2"/>
    <mergeCell ref="QXU2:QXV2"/>
    <mergeCell ref="QXW2:QXX2"/>
    <mergeCell ref="QXY2:QXZ2"/>
    <mergeCell ref="QYA2:QYB2"/>
    <mergeCell ref="QXI2:QXJ2"/>
    <mergeCell ref="QXK2:QXL2"/>
    <mergeCell ref="QXM2:QXN2"/>
    <mergeCell ref="QXO2:QXP2"/>
    <mergeCell ref="QXQ2:QXR2"/>
    <mergeCell ref="QWY2:QWZ2"/>
    <mergeCell ref="QXA2:QXB2"/>
    <mergeCell ref="QXC2:QXD2"/>
    <mergeCell ref="QXE2:QXF2"/>
    <mergeCell ref="QXG2:QXH2"/>
    <mergeCell ref="QWO2:QWP2"/>
    <mergeCell ref="QWQ2:QWR2"/>
    <mergeCell ref="QWS2:QWT2"/>
    <mergeCell ref="QWU2:QWV2"/>
    <mergeCell ref="QWW2:QWX2"/>
    <mergeCell ref="QWE2:QWF2"/>
    <mergeCell ref="QWG2:QWH2"/>
    <mergeCell ref="QWI2:QWJ2"/>
    <mergeCell ref="QWK2:QWL2"/>
    <mergeCell ref="QWM2:QWN2"/>
    <mergeCell ref="QVU2:QVV2"/>
    <mergeCell ref="QVW2:QVX2"/>
    <mergeCell ref="QVY2:QVZ2"/>
    <mergeCell ref="QWA2:QWB2"/>
    <mergeCell ref="QWC2:QWD2"/>
    <mergeCell ref="QVK2:QVL2"/>
    <mergeCell ref="QVM2:QVN2"/>
    <mergeCell ref="QVO2:QVP2"/>
    <mergeCell ref="QVQ2:QVR2"/>
    <mergeCell ref="QVS2:QVT2"/>
    <mergeCell ref="QVA2:QVB2"/>
    <mergeCell ref="QVC2:QVD2"/>
    <mergeCell ref="QVE2:QVF2"/>
    <mergeCell ref="QVG2:QVH2"/>
    <mergeCell ref="QVI2:QVJ2"/>
    <mergeCell ref="QUQ2:QUR2"/>
    <mergeCell ref="QUS2:QUT2"/>
    <mergeCell ref="QUU2:QUV2"/>
    <mergeCell ref="QUW2:QUX2"/>
    <mergeCell ref="QUY2:QUZ2"/>
    <mergeCell ref="QUG2:QUH2"/>
    <mergeCell ref="QUI2:QUJ2"/>
    <mergeCell ref="QUK2:QUL2"/>
    <mergeCell ref="QUM2:QUN2"/>
    <mergeCell ref="QUO2:QUP2"/>
    <mergeCell ref="QTW2:QTX2"/>
    <mergeCell ref="QTY2:QTZ2"/>
    <mergeCell ref="QUA2:QUB2"/>
    <mergeCell ref="QUC2:QUD2"/>
    <mergeCell ref="QUE2:QUF2"/>
    <mergeCell ref="QTM2:QTN2"/>
    <mergeCell ref="QTO2:QTP2"/>
    <mergeCell ref="QTQ2:QTR2"/>
    <mergeCell ref="QTS2:QTT2"/>
    <mergeCell ref="QTU2:QTV2"/>
    <mergeCell ref="QTC2:QTD2"/>
    <mergeCell ref="QTE2:QTF2"/>
    <mergeCell ref="QTG2:QTH2"/>
    <mergeCell ref="QTI2:QTJ2"/>
    <mergeCell ref="QTK2:QTL2"/>
    <mergeCell ref="QSS2:QST2"/>
    <mergeCell ref="QSU2:QSV2"/>
    <mergeCell ref="QSW2:QSX2"/>
    <mergeCell ref="QSY2:QSZ2"/>
    <mergeCell ref="QTA2:QTB2"/>
    <mergeCell ref="QSI2:QSJ2"/>
    <mergeCell ref="QSK2:QSL2"/>
    <mergeCell ref="QSM2:QSN2"/>
    <mergeCell ref="QSO2:QSP2"/>
    <mergeCell ref="QSQ2:QSR2"/>
    <mergeCell ref="QRY2:QRZ2"/>
    <mergeCell ref="QSA2:QSB2"/>
    <mergeCell ref="QSC2:QSD2"/>
    <mergeCell ref="QSE2:QSF2"/>
    <mergeCell ref="QSG2:QSH2"/>
    <mergeCell ref="QRO2:QRP2"/>
    <mergeCell ref="QRQ2:QRR2"/>
    <mergeCell ref="QRS2:QRT2"/>
    <mergeCell ref="QRU2:QRV2"/>
    <mergeCell ref="QRW2:QRX2"/>
    <mergeCell ref="QRE2:QRF2"/>
    <mergeCell ref="QRG2:QRH2"/>
    <mergeCell ref="QRI2:QRJ2"/>
    <mergeCell ref="QRK2:QRL2"/>
    <mergeCell ref="QRM2:QRN2"/>
    <mergeCell ref="QQU2:QQV2"/>
    <mergeCell ref="QQW2:QQX2"/>
    <mergeCell ref="QQY2:QQZ2"/>
    <mergeCell ref="QRA2:QRB2"/>
    <mergeCell ref="QRC2:QRD2"/>
    <mergeCell ref="QQK2:QQL2"/>
    <mergeCell ref="QQM2:QQN2"/>
    <mergeCell ref="QQO2:QQP2"/>
    <mergeCell ref="QQQ2:QQR2"/>
    <mergeCell ref="QQS2:QQT2"/>
    <mergeCell ref="QQA2:QQB2"/>
    <mergeCell ref="QQC2:QQD2"/>
    <mergeCell ref="QQE2:QQF2"/>
    <mergeCell ref="QQG2:QQH2"/>
    <mergeCell ref="QQI2:QQJ2"/>
    <mergeCell ref="QPQ2:QPR2"/>
    <mergeCell ref="QPS2:QPT2"/>
    <mergeCell ref="QPU2:QPV2"/>
    <mergeCell ref="QPW2:QPX2"/>
    <mergeCell ref="QPY2:QPZ2"/>
    <mergeCell ref="QPG2:QPH2"/>
    <mergeCell ref="QPI2:QPJ2"/>
    <mergeCell ref="QPK2:QPL2"/>
    <mergeCell ref="QPM2:QPN2"/>
    <mergeCell ref="QPO2:QPP2"/>
    <mergeCell ref="QOW2:QOX2"/>
    <mergeCell ref="QOY2:QOZ2"/>
    <mergeCell ref="QPA2:QPB2"/>
    <mergeCell ref="QPC2:QPD2"/>
    <mergeCell ref="QPE2:QPF2"/>
    <mergeCell ref="QOM2:QON2"/>
    <mergeCell ref="QOO2:QOP2"/>
    <mergeCell ref="QOQ2:QOR2"/>
    <mergeCell ref="QOS2:QOT2"/>
    <mergeCell ref="QOU2:QOV2"/>
    <mergeCell ref="QOC2:QOD2"/>
    <mergeCell ref="QOE2:QOF2"/>
    <mergeCell ref="QOG2:QOH2"/>
    <mergeCell ref="QOI2:QOJ2"/>
    <mergeCell ref="QOK2:QOL2"/>
    <mergeCell ref="QNS2:QNT2"/>
    <mergeCell ref="QNU2:QNV2"/>
    <mergeCell ref="QNW2:QNX2"/>
    <mergeCell ref="QNY2:QNZ2"/>
    <mergeCell ref="QOA2:QOB2"/>
    <mergeCell ref="QNI2:QNJ2"/>
    <mergeCell ref="QNK2:QNL2"/>
    <mergeCell ref="QNM2:QNN2"/>
    <mergeCell ref="QNO2:QNP2"/>
    <mergeCell ref="QNQ2:QNR2"/>
    <mergeCell ref="QMY2:QMZ2"/>
    <mergeCell ref="QNA2:QNB2"/>
    <mergeCell ref="QNC2:QND2"/>
    <mergeCell ref="QNE2:QNF2"/>
    <mergeCell ref="QNG2:QNH2"/>
    <mergeCell ref="QMO2:QMP2"/>
    <mergeCell ref="QMQ2:QMR2"/>
    <mergeCell ref="QMS2:QMT2"/>
    <mergeCell ref="QMU2:QMV2"/>
    <mergeCell ref="QMW2:QMX2"/>
    <mergeCell ref="QME2:QMF2"/>
    <mergeCell ref="QMG2:QMH2"/>
    <mergeCell ref="QMI2:QMJ2"/>
    <mergeCell ref="QMK2:QML2"/>
    <mergeCell ref="QMM2:QMN2"/>
    <mergeCell ref="QLU2:QLV2"/>
    <mergeCell ref="QLW2:QLX2"/>
    <mergeCell ref="QLY2:QLZ2"/>
    <mergeCell ref="QMA2:QMB2"/>
    <mergeCell ref="QMC2:QMD2"/>
    <mergeCell ref="QLK2:QLL2"/>
    <mergeCell ref="QLM2:QLN2"/>
    <mergeCell ref="QLO2:QLP2"/>
    <mergeCell ref="QLQ2:QLR2"/>
    <mergeCell ref="QLS2:QLT2"/>
    <mergeCell ref="QLA2:QLB2"/>
    <mergeCell ref="QLC2:QLD2"/>
    <mergeCell ref="QLE2:QLF2"/>
    <mergeCell ref="QLG2:QLH2"/>
    <mergeCell ref="QLI2:QLJ2"/>
    <mergeCell ref="QKQ2:QKR2"/>
    <mergeCell ref="QKS2:QKT2"/>
    <mergeCell ref="QKU2:QKV2"/>
    <mergeCell ref="QKW2:QKX2"/>
    <mergeCell ref="QKY2:QKZ2"/>
    <mergeCell ref="QKG2:QKH2"/>
    <mergeCell ref="QKI2:QKJ2"/>
    <mergeCell ref="QKK2:QKL2"/>
    <mergeCell ref="QKM2:QKN2"/>
    <mergeCell ref="QKO2:QKP2"/>
    <mergeCell ref="QJW2:QJX2"/>
    <mergeCell ref="QJY2:QJZ2"/>
    <mergeCell ref="QKA2:QKB2"/>
    <mergeCell ref="QKC2:QKD2"/>
    <mergeCell ref="QKE2:QKF2"/>
    <mergeCell ref="QJM2:QJN2"/>
    <mergeCell ref="QJO2:QJP2"/>
    <mergeCell ref="QJQ2:QJR2"/>
    <mergeCell ref="QJS2:QJT2"/>
    <mergeCell ref="QJU2:QJV2"/>
    <mergeCell ref="QJC2:QJD2"/>
    <mergeCell ref="QJE2:QJF2"/>
    <mergeCell ref="QJG2:QJH2"/>
    <mergeCell ref="QJI2:QJJ2"/>
    <mergeCell ref="QJK2:QJL2"/>
    <mergeCell ref="QIS2:QIT2"/>
    <mergeCell ref="QIU2:QIV2"/>
    <mergeCell ref="QIW2:QIX2"/>
    <mergeCell ref="QIY2:QIZ2"/>
    <mergeCell ref="QJA2:QJB2"/>
    <mergeCell ref="QII2:QIJ2"/>
    <mergeCell ref="QIK2:QIL2"/>
    <mergeCell ref="QIM2:QIN2"/>
    <mergeCell ref="QIO2:QIP2"/>
    <mergeCell ref="QIQ2:QIR2"/>
    <mergeCell ref="QHY2:QHZ2"/>
    <mergeCell ref="QIA2:QIB2"/>
    <mergeCell ref="QIC2:QID2"/>
    <mergeCell ref="QIE2:QIF2"/>
    <mergeCell ref="QIG2:QIH2"/>
    <mergeCell ref="QHO2:QHP2"/>
    <mergeCell ref="QHQ2:QHR2"/>
    <mergeCell ref="QHS2:QHT2"/>
    <mergeCell ref="QHU2:QHV2"/>
    <mergeCell ref="QHW2:QHX2"/>
    <mergeCell ref="QHE2:QHF2"/>
    <mergeCell ref="QHG2:QHH2"/>
    <mergeCell ref="QHI2:QHJ2"/>
    <mergeCell ref="QHK2:QHL2"/>
    <mergeCell ref="QHM2:QHN2"/>
    <mergeCell ref="QGU2:QGV2"/>
    <mergeCell ref="QGW2:QGX2"/>
    <mergeCell ref="QGY2:QGZ2"/>
    <mergeCell ref="QHA2:QHB2"/>
    <mergeCell ref="QHC2:QHD2"/>
    <mergeCell ref="QGK2:QGL2"/>
    <mergeCell ref="QGM2:QGN2"/>
    <mergeCell ref="QGO2:QGP2"/>
    <mergeCell ref="QGQ2:QGR2"/>
    <mergeCell ref="QGS2:QGT2"/>
    <mergeCell ref="QGA2:QGB2"/>
    <mergeCell ref="QGC2:QGD2"/>
    <mergeCell ref="QGE2:QGF2"/>
    <mergeCell ref="QGG2:QGH2"/>
    <mergeCell ref="QGI2:QGJ2"/>
    <mergeCell ref="QFQ2:QFR2"/>
    <mergeCell ref="QFS2:QFT2"/>
    <mergeCell ref="QFU2:QFV2"/>
    <mergeCell ref="QFW2:QFX2"/>
    <mergeCell ref="QFY2:QFZ2"/>
    <mergeCell ref="QFG2:QFH2"/>
    <mergeCell ref="QFI2:QFJ2"/>
    <mergeCell ref="QFK2:QFL2"/>
    <mergeCell ref="QFM2:QFN2"/>
    <mergeCell ref="QFO2:QFP2"/>
    <mergeCell ref="QEW2:QEX2"/>
    <mergeCell ref="QEY2:QEZ2"/>
    <mergeCell ref="QFA2:QFB2"/>
    <mergeCell ref="QFC2:QFD2"/>
    <mergeCell ref="QFE2:QFF2"/>
    <mergeCell ref="QEM2:QEN2"/>
    <mergeCell ref="QEO2:QEP2"/>
    <mergeCell ref="QEQ2:QER2"/>
    <mergeCell ref="QES2:QET2"/>
    <mergeCell ref="QEU2:QEV2"/>
    <mergeCell ref="QEC2:QED2"/>
    <mergeCell ref="QEE2:QEF2"/>
    <mergeCell ref="QEG2:QEH2"/>
    <mergeCell ref="QEI2:QEJ2"/>
    <mergeCell ref="QEK2:QEL2"/>
    <mergeCell ref="QDS2:QDT2"/>
    <mergeCell ref="QDU2:QDV2"/>
    <mergeCell ref="QDW2:QDX2"/>
    <mergeCell ref="QDY2:QDZ2"/>
    <mergeCell ref="QEA2:QEB2"/>
    <mergeCell ref="QDI2:QDJ2"/>
    <mergeCell ref="QDK2:QDL2"/>
    <mergeCell ref="QDM2:QDN2"/>
    <mergeCell ref="QDO2:QDP2"/>
    <mergeCell ref="QDQ2:QDR2"/>
    <mergeCell ref="QCY2:QCZ2"/>
    <mergeCell ref="QDA2:QDB2"/>
    <mergeCell ref="QDC2:QDD2"/>
    <mergeCell ref="QDE2:QDF2"/>
    <mergeCell ref="QDG2:QDH2"/>
    <mergeCell ref="QCO2:QCP2"/>
    <mergeCell ref="QCQ2:QCR2"/>
    <mergeCell ref="QCS2:QCT2"/>
    <mergeCell ref="QCU2:QCV2"/>
    <mergeCell ref="QCW2:QCX2"/>
    <mergeCell ref="QCE2:QCF2"/>
    <mergeCell ref="QCG2:QCH2"/>
    <mergeCell ref="QCI2:QCJ2"/>
    <mergeCell ref="QCK2:QCL2"/>
    <mergeCell ref="QCM2:QCN2"/>
    <mergeCell ref="QBU2:QBV2"/>
    <mergeCell ref="QBW2:QBX2"/>
    <mergeCell ref="QBY2:QBZ2"/>
    <mergeCell ref="QCA2:QCB2"/>
    <mergeCell ref="QCC2:QCD2"/>
    <mergeCell ref="QBK2:QBL2"/>
    <mergeCell ref="QBM2:QBN2"/>
    <mergeCell ref="QBO2:QBP2"/>
    <mergeCell ref="QBQ2:QBR2"/>
    <mergeCell ref="QBS2:QBT2"/>
    <mergeCell ref="QBA2:QBB2"/>
    <mergeCell ref="QBC2:QBD2"/>
    <mergeCell ref="QBE2:QBF2"/>
    <mergeCell ref="QBG2:QBH2"/>
    <mergeCell ref="QBI2:QBJ2"/>
    <mergeCell ref="QAQ2:QAR2"/>
    <mergeCell ref="QAS2:QAT2"/>
    <mergeCell ref="QAU2:QAV2"/>
    <mergeCell ref="QAW2:QAX2"/>
    <mergeCell ref="QAY2:QAZ2"/>
    <mergeCell ref="QAG2:QAH2"/>
    <mergeCell ref="QAI2:QAJ2"/>
    <mergeCell ref="QAK2:QAL2"/>
    <mergeCell ref="QAM2:QAN2"/>
    <mergeCell ref="QAO2:QAP2"/>
    <mergeCell ref="PZW2:PZX2"/>
    <mergeCell ref="PZY2:PZZ2"/>
    <mergeCell ref="QAA2:QAB2"/>
    <mergeCell ref="QAC2:QAD2"/>
    <mergeCell ref="QAE2:QAF2"/>
    <mergeCell ref="PZM2:PZN2"/>
    <mergeCell ref="PZO2:PZP2"/>
    <mergeCell ref="PZQ2:PZR2"/>
    <mergeCell ref="PZS2:PZT2"/>
    <mergeCell ref="PZU2:PZV2"/>
    <mergeCell ref="PZC2:PZD2"/>
    <mergeCell ref="PZE2:PZF2"/>
    <mergeCell ref="PZG2:PZH2"/>
    <mergeCell ref="PZI2:PZJ2"/>
    <mergeCell ref="PZK2:PZL2"/>
    <mergeCell ref="PYS2:PYT2"/>
    <mergeCell ref="PYU2:PYV2"/>
    <mergeCell ref="PYW2:PYX2"/>
    <mergeCell ref="PYY2:PYZ2"/>
    <mergeCell ref="PZA2:PZB2"/>
    <mergeCell ref="PYI2:PYJ2"/>
    <mergeCell ref="PYK2:PYL2"/>
    <mergeCell ref="PYM2:PYN2"/>
    <mergeCell ref="PYO2:PYP2"/>
    <mergeCell ref="PYQ2:PYR2"/>
    <mergeCell ref="PXY2:PXZ2"/>
    <mergeCell ref="PYA2:PYB2"/>
    <mergeCell ref="PYC2:PYD2"/>
    <mergeCell ref="PYE2:PYF2"/>
    <mergeCell ref="PYG2:PYH2"/>
    <mergeCell ref="PXO2:PXP2"/>
    <mergeCell ref="PXQ2:PXR2"/>
    <mergeCell ref="PXS2:PXT2"/>
    <mergeCell ref="PXU2:PXV2"/>
    <mergeCell ref="PXW2:PXX2"/>
    <mergeCell ref="PXE2:PXF2"/>
    <mergeCell ref="PXG2:PXH2"/>
    <mergeCell ref="PXI2:PXJ2"/>
    <mergeCell ref="PXK2:PXL2"/>
    <mergeCell ref="PXM2:PXN2"/>
    <mergeCell ref="PWU2:PWV2"/>
    <mergeCell ref="PWW2:PWX2"/>
    <mergeCell ref="PWY2:PWZ2"/>
    <mergeCell ref="PXA2:PXB2"/>
    <mergeCell ref="PXC2:PXD2"/>
    <mergeCell ref="PWK2:PWL2"/>
    <mergeCell ref="PWM2:PWN2"/>
    <mergeCell ref="PWO2:PWP2"/>
    <mergeCell ref="PWQ2:PWR2"/>
    <mergeCell ref="PWS2:PWT2"/>
    <mergeCell ref="PWA2:PWB2"/>
    <mergeCell ref="PWC2:PWD2"/>
    <mergeCell ref="PWE2:PWF2"/>
    <mergeCell ref="PWG2:PWH2"/>
    <mergeCell ref="PWI2:PWJ2"/>
    <mergeCell ref="PVQ2:PVR2"/>
    <mergeCell ref="PVS2:PVT2"/>
    <mergeCell ref="PVU2:PVV2"/>
    <mergeCell ref="PVW2:PVX2"/>
    <mergeCell ref="PVY2:PVZ2"/>
    <mergeCell ref="PVG2:PVH2"/>
    <mergeCell ref="PVI2:PVJ2"/>
    <mergeCell ref="PVK2:PVL2"/>
    <mergeCell ref="PVM2:PVN2"/>
    <mergeCell ref="PVO2:PVP2"/>
    <mergeCell ref="PUW2:PUX2"/>
    <mergeCell ref="PUY2:PUZ2"/>
    <mergeCell ref="PVA2:PVB2"/>
    <mergeCell ref="PVC2:PVD2"/>
    <mergeCell ref="PVE2:PVF2"/>
    <mergeCell ref="PUM2:PUN2"/>
    <mergeCell ref="PUO2:PUP2"/>
    <mergeCell ref="PUQ2:PUR2"/>
    <mergeCell ref="PUS2:PUT2"/>
    <mergeCell ref="PUU2:PUV2"/>
    <mergeCell ref="PUC2:PUD2"/>
    <mergeCell ref="PUE2:PUF2"/>
    <mergeCell ref="PUG2:PUH2"/>
    <mergeCell ref="PUI2:PUJ2"/>
    <mergeCell ref="PUK2:PUL2"/>
    <mergeCell ref="PTS2:PTT2"/>
    <mergeCell ref="PTU2:PTV2"/>
    <mergeCell ref="PTW2:PTX2"/>
    <mergeCell ref="PTY2:PTZ2"/>
    <mergeCell ref="PUA2:PUB2"/>
    <mergeCell ref="PTI2:PTJ2"/>
    <mergeCell ref="PTK2:PTL2"/>
    <mergeCell ref="PTM2:PTN2"/>
    <mergeCell ref="PTO2:PTP2"/>
    <mergeCell ref="PTQ2:PTR2"/>
    <mergeCell ref="PSY2:PSZ2"/>
    <mergeCell ref="PTA2:PTB2"/>
    <mergeCell ref="PTC2:PTD2"/>
    <mergeCell ref="PTE2:PTF2"/>
    <mergeCell ref="PTG2:PTH2"/>
    <mergeCell ref="PSO2:PSP2"/>
    <mergeCell ref="PSQ2:PSR2"/>
    <mergeCell ref="PSS2:PST2"/>
    <mergeCell ref="PSU2:PSV2"/>
    <mergeCell ref="PSW2:PSX2"/>
    <mergeCell ref="PSE2:PSF2"/>
    <mergeCell ref="PSG2:PSH2"/>
    <mergeCell ref="PSI2:PSJ2"/>
    <mergeCell ref="PSK2:PSL2"/>
    <mergeCell ref="PSM2:PSN2"/>
    <mergeCell ref="PRU2:PRV2"/>
    <mergeCell ref="PRW2:PRX2"/>
    <mergeCell ref="PRY2:PRZ2"/>
    <mergeCell ref="PSA2:PSB2"/>
    <mergeCell ref="PSC2:PSD2"/>
    <mergeCell ref="PRK2:PRL2"/>
    <mergeCell ref="PRM2:PRN2"/>
    <mergeCell ref="PRO2:PRP2"/>
    <mergeCell ref="PRQ2:PRR2"/>
    <mergeCell ref="PRS2:PRT2"/>
    <mergeCell ref="PRA2:PRB2"/>
    <mergeCell ref="PRC2:PRD2"/>
    <mergeCell ref="PRE2:PRF2"/>
    <mergeCell ref="PRG2:PRH2"/>
    <mergeCell ref="PRI2:PRJ2"/>
    <mergeCell ref="PQQ2:PQR2"/>
    <mergeCell ref="PQS2:PQT2"/>
    <mergeCell ref="PQU2:PQV2"/>
    <mergeCell ref="PQW2:PQX2"/>
    <mergeCell ref="PQY2:PQZ2"/>
    <mergeCell ref="PQG2:PQH2"/>
    <mergeCell ref="PQI2:PQJ2"/>
    <mergeCell ref="PQK2:PQL2"/>
    <mergeCell ref="PQM2:PQN2"/>
    <mergeCell ref="PQO2:PQP2"/>
    <mergeCell ref="PPW2:PPX2"/>
    <mergeCell ref="PPY2:PPZ2"/>
    <mergeCell ref="PQA2:PQB2"/>
    <mergeCell ref="PQC2:PQD2"/>
    <mergeCell ref="PQE2:PQF2"/>
    <mergeCell ref="PPM2:PPN2"/>
    <mergeCell ref="PPO2:PPP2"/>
    <mergeCell ref="PPQ2:PPR2"/>
    <mergeCell ref="PPS2:PPT2"/>
    <mergeCell ref="PPU2:PPV2"/>
    <mergeCell ref="PPC2:PPD2"/>
    <mergeCell ref="PPE2:PPF2"/>
    <mergeCell ref="PPG2:PPH2"/>
    <mergeCell ref="PPI2:PPJ2"/>
    <mergeCell ref="PPK2:PPL2"/>
    <mergeCell ref="POS2:POT2"/>
    <mergeCell ref="POU2:POV2"/>
    <mergeCell ref="POW2:POX2"/>
    <mergeCell ref="POY2:POZ2"/>
    <mergeCell ref="PPA2:PPB2"/>
    <mergeCell ref="POI2:POJ2"/>
    <mergeCell ref="POK2:POL2"/>
    <mergeCell ref="POM2:PON2"/>
    <mergeCell ref="POO2:POP2"/>
    <mergeCell ref="POQ2:POR2"/>
    <mergeCell ref="PNY2:PNZ2"/>
    <mergeCell ref="POA2:POB2"/>
    <mergeCell ref="POC2:POD2"/>
    <mergeCell ref="POE2:POF2"/>
    <mergeCell ref="POG2:POH2"/>
    <mergeCell ref="PNO2:PNP2"/>
    <mergeCell ref="PNQ2:PNR2"/>
    <mergeCell ref="PNS2:PNT2"/>
    <mergeCell ref="PNU2:PNV2"/>
    <mergeCell ref="PNW2:PNX2"/>
    <mergeCell ref="PNE2:PNF2"/>
    <mergeCell ref="PNG2:PNH2"/>
    <mergeCell ref="PNI2:PNJ2"/>
    <mergeCell ref="PNK2:PNL2"/>
    <mergeCell ref="PNM2:PNN2"/>
    <mergeCell ref="PMU2:PMV2"/>
    <mergeCell ref="PMW2:PMX2"/>
    <mergeCell ref="PMY2:PMZ2"/>
    <mergeCell ref="PNA2:PNB2"/>
    <mergeCell ref="PNC2:PND2"/>
    <mergeCell ref="PMK2:PML2"/>
    <mergeCell ref="PMM2:PMN2"/>
    <mergeCell ref="PMO2:PMP2"/>
    <mergeCell ref="PMQ2:PMR2"/>
    <mergeCell ref="PMS2:PMT2"/>
    <mergeCell ref="PMA2:PMB2"/>
    <mergeCell ref="PMC2:PMD2"/>
    <mergeCell ref="PME2:PMF2"/>
    <mergeCell ref="PMG2:PMH2"/>
    <mergeCell ref="PMI2:PMJ2"/>
    <mergeCell ref="PLQ2:PLR2"/>
    <mergeCell ref="PLS2:PLT2"/>
    <mergeCell ref="PLU2:PLV2"/>
    <mergeCell ref="PLW2:PLX2"/>
    <mergeCell ref="PLY2:PLZ2"/>
    <mergeCell ref="PLG2:PLH2"/>
    <mergeCell ref="PLI2:PLJ2"/>
    <mergeCell ref="PLK2:PLL2"/>
    <mergeCell ref="PLM2:PLN2"/>
    <mergeCell ref="PLO2:PLP2"/>
    <mergeCell ref="PKW2:PKX2"/>
    <mergeCell ref="PKY2:PKZ2"/>
    <mergeCell ref="PLA2:PLB2"/>
    <mergeCell ref="PLC2:PLD2"/>
    <mergeCell ref="PLE2:PLF2"/>
    <mergeCell ref="PKM2:PKN2"/>
    <mergeCell ref="PKO2:PKP2"/>
    <mergeCell ref="PKQ2:PKR2"/>
    <mergeCell ref="PKS2:PKT2"/>
    <mergeCell ref="PKU2:PKV2"/>
    <mergeCell ref="PKC2:PKD2"/>
    <mergeCell ref="PKE2:PKF2"/>
    <mergeCell ref="PKG2:PKH2"/>
    <mergeCell ref="PKI2:PKJ2"/>
    <mergeCell ref="PKK2:PKL2"/>
    <mergeCell ref="PJS2:PJT2"/>
    <mergeCell ref="PJU2:PJV2"/>
    <mergeCell ref="PJW2:PJX2"/>
    <mergeCell ref="PJY2:PJZ2"/>
    <mergeCell ref="PKA2:PKB2"/>
    <mergeCell ref="PJI2:PJJ2"/>
    <mergeCell ref="PJK2:PJL2"/>
    <mergeCell ref="PJM2:PJN2"/>
    <mergeCell ref="PJO2:PJP2"/>
    <mergeCell ref="PJQ2:PJR2"/>
    <mergeCell ref="PIY2:PIZ2"/>
    <mergeCell ref="PJA2:PJB2"/>
    <mergeCell ref="PJC2:PJD2"/>
    <mergeCell ref="PJE2:PJF2"/>
    <mergeCell ref="PJG2:PJH2"/>
    <mergeCell ref="PIO2:PIP2"/>
    <mergeCell ref="PIQ2:PIR2"/>
    <mergeCell ref="PIS2:PIT2"/>
    <mergeCell ref="PIU2:PIV2"/>
    <mergeCell ref="PIW2:PIX2"/>
    <mergeCell ref="PIE2:PIF2"/>
    <mergeCell ref="PIG2:PIH2"/>
    <mergeCell ref="PII2:PIJ2"/>
    <mergeCell ref="PIK2:PIL2"/>
    <mergeCell ref="PIM2:PIN2"/>
    <mergeCell ref="PHU2:PHV2"/>
    <mergeCell ref="PHW2:PHX2"/>
    <mergeCell ref="PHY2:PHZ2"/>
    <mergeCell ref="PIA2:PIB2"/>
    <mergeCell ref="PIC2:PID2"/>
    <mergeCell ref="PHK2:PHL2"/>
    <mergeCell ref="PHM2:PHN2"/>
    <mergeCell ref="PHO2:PHP2"/>
    <mergeCell ref="PHQ2:PHR2"/>
    <mergeCell ref="PHS2:PHT2"/>
    <mergeCell ref="PHA2:PHB2"/>
    <mergeCell ref="PHC2:PHD2"/>
    <mergeCell ref="PHE2:PHF2"/>
    <mergeCell ref="PHG2:PHH2"/>
    <mergeCell ref="PHI2:PHJ2"/>
    <mergeCell ref="PGQ2:PGR2"/>
    <mergeCell ref="PGS2:PGT2"/>
    <mergeCell ref="PGU2:PGV2"/>
    <mergeCell ref="PGW2:PGX2"/>
    <mergeCell ref="PGY2:PGZ2"/>
    <mergeCell ref="PGG2:PGH2"/>
    <mergeCell ref="PGI2:PGJ2"/>
    <mergeCell ref="PGK2:PGL2"/>
    <mergeCell ref="PGM2:PGN2"/>
    <mergeCell ref="PGO2:PGP2"/>
    <mergeCell ref="PFW2:PFX2"/>
    <mergeCell ref="PFY2:PFZ2"/>
    <mergeCell ref="PGA2:PGB2"/>
    <mergeCell ref="PGC2:PGD2"/>
    <mergeCell ref="PGE2:PGF2"/>
    <mergeCell ref="PFM2:PFN2"/>
    <mergeCell ref="PFO2:PFP2"/>
    <mergeCell ref="PFQ2:PFR2"/>
    <mergeCell ref="PFS2:PFT2"/>
    <mergeCell ref="PFU2:PFV2"/>
    <mergeCell ref="PFC2:PFD2"/>
    <mergeCell ref="PFE2:PFF2"/>
    <mergeCell ref="PFG2:PFH2"/>
    <mergeCell ref="PFI2:PFJ2"/>
    <mergeCell ref="PFK2:PFL2"/>
    <mergeCell ref="PES2:PET2"/>
    <mergeCell ref="PEU2:PEV2"/>
    <mergeCell ref="PEW2:PEX2"/>
    <mergeCell ref="PEY2:PEZ2"/>
    <mergeCell ref="PFA2:PFB2"/>
    <mergeCell ref="PEI2:PEJ2"/>
    <mergeCell ref="PEK2:PEL2"/>
    <mergeCell ref="PEM2:PEN2"/>
    <mergeCell ref="PEO2:PEP2"/>
    <mergeCell ref="PEQ2:PER2"/>
    <mergeCell ref="PDY2:PDZ2"/>
    <mergeCell ref="PEA2:PEB2"/>
    <mergeCell ref="PEC2:PED2"/>
    <mergeCell ref="PEE2:PEF2"/>
    <mergeCell ref="PEG2:PEH2"/>
    <mergeCell ref="PDO2:PDP2"/>
    <mergeCell ref="PDQ2:PDR2"/>
    <mergeCell ref="PDS2:PDT2"/>
    <mergeCell ref="PDU2:PDV2"/>
    <mergeCell ref="PDW2:PDX2"/>
    <mergeCell ref="PDE2:PDF2"/>
    <mergeCell ref="PDG2:PDH2"/>
    <mergeCell ref="PDI2:PDJ2"/>
    <mergeCell ref="PDK2:PDL2"/>
    <mergeCell ref="PDM2:PDN2"/>
    <mergeCell ref="PCU2:PCV2"/>
    <mergeCell ref="PCW2:PCX2"/>
    <mergeCell ref="PCY2:PCZ2"/>
    <mergeCell ref="PDA2:PDB2"/>
    <mergeCell ref="PDC2:PDD2"/>
    <mergeCell ref="PCK2:PCL2"/>
    <mergeCell ref="PCM2:PCN2"/>
    <mergeCell ref="PCO2:PCP2"/>
    <mergeCell ref="PCQ2:PCR2"/>
    <mergeCell ref="PCS2:PCT2"/>
    <mergeCell ref="PCA2:PCB2"/>
    <mergeCell ref="PCC2:PCD2"/>
    <mergeCell ref="PCE2:PCF2"/>
    <mergeCell ref="PCG2:PCH2"/>
    <mergeCell ref="PCI2:PCJ2"/>
    <mergeCell ref="PBQ2:PBR2"/>
    <mergeCell ref="PBS2:PBT2"/>
    <mergeCell ref="PBU2:PBV2"/>
    <mergeCell ref="PBW2:PBX2"/>
    <mergeCell ref="PBY2:PBZ2"/>
    <mergeCell ref="PBG2:PBH2"/>
    <mergeCell ref="PBI2:PBJ2"/>
    <mergeCell ref="PBK2:PBL2"/>
    <mergeCell ref="PBM2:PBN2"/>
    <mergeCell ref="PBO2:PBP2"/>
    <mergeCell ref="PAW2:PAX2"/>
    <mergeCell ref="PAY2:PAZ2"/>
    <mergeCell ref="PBA2:PBB2"/>
    <mergeCell ref="PBC2:PBD2"/>
    <mergeCell ref="PBE2:PBF2"/>
    <mergeCell ref="PAM2:PAN2"/>
    <mergeCell ref="PAO2:PAP2"/>
    <mergeCell ref="PAQ2:PAR2"/>
    <mergeCell ref="PAS2:PAT2"/>
    <mergeCell ref="PAU2:PAV2"/>
    <mergeCell ref="PAC2:PAD2"/>
    <mergeCell ref="PAE2:PAF2"/>
    <mergeCell ref="PAG2:PAH2"/>
    <mergeCell ref="PAI2:PAJ2"/>
    <mergeCell ref="PAK2:PAL2"/>
    <mergeCell ref="OZS2:OZT2"/>
    <mergeCell ref="OZU2:OZV2"/>
    <mergeCell ref="OZW2:OZX2"/>
    <mergeCell ref="OZY2:OZZ2"/>
    <mergeCell ref="PAA2:PAB2"/>
    <mergeCell ref="OZI2:OZJ2"/>
    <mergeCell ref="OZK2:OZL2"/>
    <mergeCell ref="OZM2:OZN2"/>
    <mergeCell ref="OZO2:OZP2"/>
    <mergeCell ref="OZQ2:OZR2"/>
    <mergeCell ref="OYY2:OYZ2"/>
    <mergeCell ref="OZA2:OZB2"/>
    <mergeCell ref="OZC2:OZD2"/>
    <mergeCell ref="OZE2:OZF2"/>
    <mergeCell ref="OZG2:OZH2"/>
    <mergeCell ref="OYO2:OYP2"/>
    <mergeCell ref="OYQ2:OYR2"/>
    <mergeCell ref="OYS2:OYT2"/>
    <mergeCell ref="OYU2:OYV2"/>
    <mergeCell ref="OYW2:OYX2"/>
    <mergeCell ref="OYE2:OYF2"/>
    <mergeCell ref="OYG2:OYH2"/>
    <mergeCell ref="OYI2:OYJ2"/>
    <mergeCell ref="OYK2:OYL2"/>
    <mergeCell ref="OYM2:OYN2"/>
    <mergeCell ref="OXU2:OXV2"/>
    <mergeCell ref="OXW2:OXX2"/>
    <mergeCell ref="OXY2:OXZ2"/>
    <mergeCell ref="OYA2:OYB2"/>
    <mergeCell ref="OYC2:OYD2"/>
    <mergeCell ref="OXK2:OXL2"/>
    <mergeCell ref="OXM2:OXN2"/>
    <mergeCell ref="OXO2:OXP2"/>
    <mergeCell ref="OXQ2:OXR2"/>
    <mergeCell ref="OXS2:OXT2"/>
    <mergeCell ref="OXA2:OXB2"/>
    <mergeCell ref="OXC2:OXD2"/>
    <mergeCell ref="OXE2:OXF2"/>
    <mergeCell ref="OXG2:OXH2"/>
    <mergeCell ref="OXI2:OXJ2"/>
    <mergeCell ref="OWQ2:OWR2"/>
    <mergeCell ref="OWS2:OWT2"/>
    <mergeCell ref="OWU2:OWV2"/>
    <mergeCell ref="OWW2:OWX2"/>
    <mergeCell ref="OWY2:OWZ2"/>
    <mergeCell ref="OWG2:OWH2"/>
    <mergeCell ref="OWI2:OWJ2"/>
    <mergeCell ref="OWK2:OWL2"/>
    <mergeCell ref="OWM2:OWN2"/>
    <mergeCell ref="OWO2:OWP2"/>
    <mergeCell ref="OVW2:OVX2"/>
    <mergeCell ref="OVY2:OVZ2"/>
    <mergeCell ref="OWA2:OWB2"/>
    <mergeCell ref="OWC2:OWD2"/>
    <mergeCell ref="OWE2:OWF2"/>
    <mergeCell ref="OVM2:OVN2"/>
    <mergeCell ref="OVO2:OVP2"/>
    <mergeCell ref="OVQ2:OVR2"/>
    <mergeCell ref="OVS2:OVT2"/>
    <mergeCell ref="OVU2:OVV2"/>
    <mergeCell ref="OVC2:OVD2"/>
    <mergeCell ref="OVE2:OVF2"/>
    <mergeCell ref="OVG2:OVH2"/>
    <mergeCell ref="OVI2:OVJ2"/>
    <mergeCell ref="OVK2:OVL2"/>
    <mergeCell ref="OUS2:OUT2"/>
    <mergeCell ref="OUU2:OUV2"/>
    <mergeCell ref="OUW2:OUX2"/>
    <mergeCell ref="OUY2:OUZ2"/>
    <mergeCell ref="OVA2:OVB2"/>
    <mergeCell ref="OUI2:OUJ2"/>
    <mergeCell ref="OUK2:OUL2"/>
    <mergeCell ref="OUM2:OUN2"/>
    <mergeCell ref="OUO2:OUP2"/>
    <mergeCell ref="OUQ2:OUR2"/>
    <mergeCell ref="OTY2:OTZ2"/>
    <mergeCell ref="OUA2:OUB2"/>
    <mergeCell ref="OUC2:OUD2"/>
    <mergeCell ref="OUE2:OUF2"/>
    <mergeCell ref="OUG2:OUH2"/>
    <mergeCell ref="OTO2:OTP2"/>
    <mergeCell ref="OTQ2:OTR2"/>
    <mergeCell ref="OTS2:OTT2"/>
    <mergeCell ref="OTU2:OTV2"/>
    <mergeCell ref="OTW2:OTX2"/>
    <mergeCell ref="OTE2:OTF2"/>
    <mergeCell ref="OTG2:OTH2"/>
    <mergeCell ref="OTI2:OTJ2"/>
    <mergeCell ref="OTK2:OTL2"/>
    <mergeCell ref="OTM2:OTN2"/>
    <mergeCell ref="OSU2:OSV2"/>
    <mergeCell ref="OSW2:OSX2"/>
    <mergeCell ref="OSY2:OSZ2"/>
    <mergeCell ref="OTA2:OTB2"/>
    <mergeCell ref="OTC2:OTD2"/>
    <mergeCell ref="OSK2:OSL2"/>
    <mergeCell ref="OSM2:OSN2"/>
    <mergeCell ref="OSO2:OSP2"/>
    <mergeCell ref="OSQ2:OSR2"/>
    <mergeCell ref="OSS2:OST2"/>
    <mergeCell ref="OSA2:OSB2"/>
    <mergeCell ref="OSC2:OSD2"/>
    <mergeCell ref="OSE2:OSF2"/>
    <mergeCell ref="OSG2:OSH2"/>
    <mergeCell ref="OSI2:OSJ2"/>
    <mergeCell ref="ORQ2:ORR2"/>
    <mergeCell ref="ORS2:ORT2"/>
    <mergeCell ref="ORU2:ORV2"/>
    <mergeCell ref="ORW2:ORX2"/>
    <mergeCell ref="ORY2:ORZ2"/>
    <mergeCell ref="ORG2:ORH2"/>
    <mergeCell ref="ORI2:ORJ2"/>
    <mergeCell ref="ORK2:ORL2"/>
    <mergeCell ref="ORM2:ORN2"/>
    <mergeCell ref="ORO2:ORP2"/>
    <mergeCell ref="OQW2:OQX2"/>
    <mergeCell ref="OQY2:OQZ2"/>
    <mergeCell ref="ORA2:ORB2"/>
    <mergeCell ref="ORC2:ORD2"/>
    <mergeCell ref="ORE2:ORF2"/>
    <mergeCell ref="OQM2:OQN2"/>
    <mergeCell ref="OQO2:OQP2"/>
    <mergeCell ref="OQQ2:OQR2"/>
    <mergeCell ref="OQS2:OQT2"/>
    <mergeCell ref="OQU2:OQV2"/>
    <mergeCell ref="OQC2:OQD2"/>
    <mergeCell ref="OQE2:OQF2"/>
    <mergeCell ref="OQG2:OQH2"/>
    <mergeCell ref="OQI2:OQJ2"/>
    <mergeCell ref="OQK2:OQL2"/>
    <mergeCell ref="OPS2:OPT2"/>
    <mergeCell ref="OPU2:OPV2"/>
    <mergeCell ref="OPW2:OPX2"/>
    <mergeCell ref="OPY2:OPZ2"/>
    <mergeCell ref="OQA2:OQB2"/>
    <mergeCell ref="OPI2:OPJ2"/>
    <mergeCell ref="OPK2:OPL2"/>
    <mergeCell ref="OPM2:OPN2"/>
    <mergeCell ref="OPO2:OPP2"/>
    <mergeCell ref="OPQ2:OPR2"/>
    <mergeCell ref="OOY2:OOZ2"/>
    <mergeCell ref="OPA2:OPB2"/>
    <mergeCell ref="OPC2:OPD2"/>
    <mergeCell ref="OPE2:OPF2"/>
    <mergeCell ref="OPG2:OPH2"/>
    <mergeCell ref="OOO2:OOP2"/>
    <mergeCell ref="OOQ2:OOR2"/>
    <mergeCell ref="OOS2:OOT2"/>
    <mergeCell ref="OOU2:OOV2"/>
    <mergeCell ref="OOW2:OOX2"/>
    <mergeCell ref="OOE2:OOF2"/>
    <mergeCell ref="OOG2:OOH2"/>
    <mergeCell ref="OOI2:OOJ2"/>
    <mergeCell ref="OOK2:OOL2"/>
    <mergeCell ref="OOM2:OON2"/>
    <mergeCell ref="ONU2:ONV2"/>
    <mergeCell ref="ONW2:ONX2"/>
    <mergeCell ref="ONY2:ONZ2"/>
    <mergeCell ref="OOA2:OOB2"/>
    <mergeCell ref="OOC2:OOD2"/>
    <mergeCell ref="ONK2:ONL2"/>
    <mergeCell ref="ONM2:ONN2"/>
    <mergeCell ref="ONO2:ONP2"/>
    <mergeCell ref="ONQ2:ONR2"/>
    <mergeCell ref="ONS2:ONT2"/>
    <mergeCell ref="ONA2:ONB2"/>
    <mergeCell ref="ONC2:OND2"/>
    <mergeCell ref="ONE2:ONF2"/>
    <mergeCell ref="ONG2:ONH2"/>
    <mergeCell ref="ONI2:ONJ2"/>
    <mergeCell ref="OMQ2:OMR2"/>
    <mergeCell ref="OMS2:OMT2"/>
    <mergeCell ref="OMU2:OMV2"/>
    <mergeCell ref="OMW2:OMX2"/>
    <mergeCell ref="OMY2:OMZ2"/>
    <mergeCell ref="OMG2:OMH2"/>
    <mergeCell ref="OMI2:OMJ2"/>
    <mergeCell ref="OMK2:OML2"/>
    <mergeCell ref="OMM2:OMN2"/>
    <mergeCell ref="OMO2:OMP2"/>
    <mergeCell ref="OLW2:OLX2"/>
    <mergeCell ref="OLY2:OLZ2"/>
    <mergeCell ref="OMA2:OMB2"/>
    <mergeCell ref="OMC2:OMD2"/>
    <mergeCell ref="OME2:OMF2"/>
    <mergeCell ref="OLM2:OLN2"/>
    <mergeCell ref="OLO2:OLP2"/>
    <mergeCell ref="OLQ2:OLR2"/>
    <mergeCell ref="OLS2:OLT2"/>
    <mergeCell ref="OLU2:OLV2"/>
    <mergeCell ref="OLC2:OLD2"/>
    <mergeCell ref="OLE2:OLF2"/>
    <mergeCell ref="OLG2:OLH2"/>
    <mergeCell ref="OLI2:OLJ2"/>
    <mergeCell ref="OLK2:OLL2"/>
    <mergeCell ref="OKS2:OKT2"/>
    <mergeCell ref="OKU2:OKV2"/>
    <mergeCell ref="OKW2:OKX2"/>
    <mergeCell ref="OKY2:OKZ2"/>
    <mergeCell ref="OLA2:OLB2"/>
    <mergeCell ref="OKI2:OKJ2"/>
    <mergeCell ref="OKK2:OKL2"/>
    <mergeCell ref="OKM2:OKN2"/>
    <mergeCell ref="OKO2:OKP2"/>
    <mergeCell ref="OKQ2:OKR2"/>
    <mergeCell ref="OJY2:OJZ2"/>
    <mergeCell ref="OKA2:OKB2"/>
    <mergeCell ref="OKC2:OKD2"/>
    <mergeCell ref="OKE2:OKF2"/>
    <mergeCell ref="OKG2:OKH2"/>
    <mergeCell ref="OJO2:OJP2"/>
    <mergeCell ref="OJQ2:OJR2"/>
    <mergeCell ref="OJS2:OJT2"/>
    <mergeCell ref="OJU2:OJV2"/>
    <mergeCell ref="OJW2:OJX2"/>
    <mergeCell ref="OJE2:OJF2"/>
    <mergeCell ref="OJG2:OJH2"/>
    <mergeCell ref="OJI2:OJJ2"/>
    <mergeCell ref="OJK2:OJL2"/>
    <mergeCell ref="OJM2:OJN2"/>
    <mergeCell ref="OIU2:OIV2"/>
    <mergeCell ref="OIW2:OIX2"/>
    <mergeCell ref="OIY2:OIZ2"/>
    <mergeCell ref="OJA2:OJB2"/>
    <mergeCell ref="OJC2:OJD2"/>
    <mergeCell ref="OIK2:OIL2"/>
    <mergeCell ref="OIM2:OIN2"/>
    <mergeCell ref="OIO2:OIP2"/>
    <mergeCell ref="OIQ2:OIR2"/>
    <mergeCell ref="OIS2:OIT2"/>
    <mergeCell ref="OIA2:OIB2"/>
    <mergeCell ref="OIC2:OID2"/>
    <mergeCell ref="OIE2:OIF2"/>
    <mergeCell ref="OIG2:OIH2"/>
    <mergeCell ref="OII2:OIJ2"/>
    <mergeCell ref="OHQ2:OHR2"/>
    <mergeCell ref="OHS2:OHT2"/>
    <mergeCell ref="OHU2:OHV2"/>
    <mergeCell ref="OHW2:OHX2"/>
    <mergeCell ref="OHY2:OHZ2"/>
    <mergeCell ref="OHG2:OHH2"/>
    <mergeCell ref="OHI2:OHJ2"/>
    <mergeCell ref="OHK2:OHL2"/>
    <mergeCell ref="OHM2:OHN2"/>
    <mergeCell ref="OHO2:OHP2"/>
    <mergeCell ref="OGW2:OGX2"/>
    <mergeCell ref="OGY2:OGZ2"/>
    <mergeCell ref="OHA2:OHB2"/>
    <mergeCell ref="OHC2:OHD2"/>
    <mergeCell ref="OHE2:OHF2"/>
    <mergeCell ref="OGM2:OGN2"/>
    <mergeCell ref="OGO2:OGP2"/>
    <mergeCell ref="OGQ2:OGR2"/>
    <mergeCell ref="OGS2:OGT2"/>
    <mergeCell ref="OGU2:OGV2"/>
    <mergeCell ref="OGC2:OGD2"/>
    <mergeCell ref="OGE2:OGF2"/>
    <mergeCell ref="OGG2:OGH2"/>
    <mergeCell ref="OGI2:OGJ2"/>
    <mergeCell ref="OGK2:OGL2"/>
    <mergeCell ref="OFS2:OFT2"/>
    <mergeCell ref="OFU2:OFV2"/>
    <mergeCell ref="OFW2:OFX2"/>
    <mergeCell ref="OFY2:OFZ2"/>
    <mergeCell ref="OGA2:OGB2"/>
    <mergeCell ref="OFI2:OFJ2"/>
    <mergeCell ref="OFK2:OFL2"/>
    <mergeCell ref="OFM2:OFN2"/>
    <mergeCell ref="OFO2:OFP2"/>
    <mergeCell ref="OFQ2:OFR2"/>
    <mergeCell ref="OEY2:OEZ2"/>
    <mergeCell ref="OFA2:OFB2"/>
    <mergeCell ref="OFC2:OFD2"/>
    <mergeCell ref="OFE2:OFF2"/>
    <mergeCell ref="OFG2:OFH2"/>
    <mergeCell ref="OEO2:OEP2"/>
    <mergeCell ref="OEQ2:OER2"/>
    <mergeCell ref="OES2:OET2"/>
    <mergeCell ref="OEU2:OEV2"/>
    <mergeCell ref="OEW2:OEX2"/>
    <mergeCell ref="OEE2:OEF2"/>
    <mergeCell ref="OEG2:OEH2"/>
    <mergeCell ref="OEI2:OEJ2"/>
    <mergeCell ref="OEK2:OEL2"/>
    <mergeCell ref="OEM2:OEN2"/>
    <mergeCell ref="ODU2:ODV2"/>
    <mergeCell ref="ODW2:ODX2"/>
    <mergeCell ref="ODY2:ODZ2"/>
    <mergeCell ref="OEA2:OEB2"/>
    <mergeCell ref="OEC2:OED2"/>
    <mergeCell ref="ODK2:ODL2"/>
    <mergeCell ref="ODM2:ODN2"/>
    <mergeCell ref="ODO2:ODP2"/>
    <mergeCell ref="ODQ2:ODR2"/>
    <mergeCell ref="ODS2:ODT2"/>
    <mergeCell ref="ODA2:ODB2"/>
    <mergeCell ref="ODC2:ODD2"/>
    <mergeCell ref="ODE2:ODF2"/>
    <mergeCell ref="ODG2:ODH2"/>
    <mergeCell ref="ODI2:ODJ2"/>
    <mergeCell ref="OCQ2:OCR2"/>
    <mergeCell ref="OCS2:OCT2"/>
    <mergeCell ref="OCU2:OCV2"/>
    <mergeCell ref="OCW2:OCX2"/>
    <mergeCell ref="OCY2:OCZ2"/>
    <mergeCell ref="OCG2:OCH2"/>
    <mergeCell ref="OCI2:OCJ2"/>
    <mergeCell ref="OCK2:OCL2"/>
    <mergeCell ref="OCM2:OCN2"/>
    <mergeCell ref="OCO2:OCP2"/>
    <mergeCell ref="OBW2:OBX2"/>
    <mergeCell ref="OBY2:OBZ2"/>
    <mergeCell ref="OCA2:OCB2"/>
    <mergeCell ref="OCC2:OCD2"/>
    <mergeCell ref="OCE2:OCF2"/>
    <mergeCell ref="OBM2:OBN2"/>
    <mergeCell ref="OBO2:OBP2"/>
    <mergeCell ref="OBQ2:OBR2"/>
    <mergeCell ref="OBS2:OBT2"/>
    <mergeCell ref="OBU2:OBV2"/>
    <mergeCell ref="OBC2:OBD2"/>
    <mergeCell ref="OBE2:OBF2"/>
    <mergeCell ref="OBG2:OBH2"/>
    <mergeCell ref="OBI2:OBJ2"/>
    <mergeCell ref="OBK2:OBL2"/>
    <mergeCell ref="OAS2:OAT2"/>
    <mergeCell ref="OAU2:OAV2"/>
    <mergeCell ref="OAW2:OAX2"/>
    <mergeCell ref="OAY2:OAZ2"/>
    <mergeCell ref="OBA2:OBB2"/>
    <mergeCell ref="OAI2:OAJ2"/>
    <mergeCell ref="OAK2:OAL2"/>
    <mergeCell ref="OAM2:OAN2"/>
    <mergeCell ref="OAO2:OAP2"/>
    <mergeCell ref="OAQ2:OAR2"/>
    <mergeCell ref="NZY2:NZZ2"/>
    <mergeCell ref="OAA2:OAB2"/>
    <mergeCell ref="OAC2:OAD2"/>
    <mergeCell ref="OAE2:OAF2"/>
    <mergeCell ref="OAG2:OAH2"/>
    <mergeCell ref="NZO2:NZP2"/>
    <mergeCell ref="NZQ2:NZR2"/>
    <mergeCell ref="NZS2:NZT2"/>
    <mergeCell ref="NZU2:NZV2"/>
    <mergeCell ref="NZW2:NZX2"/>
    <mergeCell ref="NZE2:NZF2"/>
    <mergeCell ref="NZG2:NZH2"/>
    <mergeCell ref="NZI2:NZJ2"/>
    <mergeCell ref="NZK2:NZL2"/>
    <mergeCell ref="NZM2:NZN2"/>
    <mergeCell ref="NYU2:NYV2"/>
    <mergeCell ref="NYW2:NYX2"/>
    <mergeCell ref="NYY2:NYZ2"/>
    <mergeCell ref="NZA2:NZB2"/>
    <mergeCell ref="NZC2:NZD2"/>
    <mergeCell ref="NYK2:NYL2"/>
    <mergeCell ref="NYM2:NYN2"/>
    <mergeCell ref="NYO2:NYP2"/>
    <mergeCell ref="NYQ2:NYR2"/>
    <mergeCell ref="NYS2:NYT2"/>
    <mergeCell ref="NYA2:NYB2"/>
    <mergeCell ref="NYC2:NYD2"/>
    <mergeCell ref="NYE2:NYF2"/>
    <mergeCell ref="NYG2:NYH2"/>
    <mergeCell ref="NYI2:NYJ2"/>
    <mergeCell ref="NXQ2:NXR2"/>
    <mergeCell ref="NXS2:NXT2"/>
    <mergeCell ref="NXU2:NXV2"/>
    <mergeCell ref="NXW2:NXX2"/>
    <mergeCell ref="NXY2:NXZ2"/>
    <mergeCell ref="NXG2:NXH2"/>
    <mergeCell ref="NXI2:NXJ2"/>
    <mergeCell ref="NXK2:NXL2"/>
    <mergeCell ref="NXM2:NXN2"/>
    <mergeCell ref="NXO2:NXP2"/>
    <mergeCell ref="NWW2:NWX2"/>
    <mergeCell ref="NWY2:NWZ2"/>
    <mergeCell ref="NXA2:NXB2"/>
    <mergeCell ref="NXC2:NXD2"/>
    <mergeCell ref="NXE2:NXF2"/>
    <mergeCell ref="NWM2:NWN2"/>
    <mergeCell ref="NWO2:NWP2"/>
    <mergeCell ref="NWQ2:NWR2"/>
    <mergeCell ref="NWS2:NWT2"/>
    <mergeCell ref="NWU2:NWV2"/>
    <mergeCell ref="NWC2:NWD2"/>
    <mergeCell ref="NWE2:NWF2"/>
    <mergeCell ref="NWG2:NWH2"/>
    <mergeCell ref="NWI2:NWJ2"/>
    <mergeCell ref="NWK2:NWL2"/>
    <mergeCell ref="NVS2:NVT2"/>
    <mergeCell ref="NVU2:NVV2"/>
    <mergeCell ref="NVW2:NVX2"/>
    <mergeCell ref="NVY2:NVZ2"/>
    <mergeCell ref="NWA2:NWB2"/>
    <mergeCell ref="NVI2:NVJ2"/>
    <mergeCell ref="NVK2:NVL2"/>
    <mergeCell ref="NVM2:NVN2"/>
    <mergeCell ref="NVO2:NVP2"/>
    <mergeCell ref="NVQ2:NVR2"/>
    <mergeCell ref="NUY2:NUZ2"/>
    <mergeCell ref="NVA2:NVB2"/>
    <mergeCell ref="NVC2:NVD2"/>
    <mergeCell ref="NVE2:NVF2"/>
    <mergeCell ref="NVG2:NVH2"/>
    <mergeCell ref="NUO2:NUP2"/>
    <mergeCell ref="NUQ2:NUR2"/>
    <mergeCell ref="NUS2:NUT2"/>
    <mergeCell ref="NUU2:NUV2"/>
    <mergeCell ref="NUW2:NUX2"/>
    <mergeCell ref="NUE2:NUF2"/>
    <mergeCell ref="NUG2:NUH2"/>
    <mergeCell ref="NUI2:NUJ2"/>
    <mergeCell ref="NUK2:NUL2"/>
    <mergeCell ref="NUM2:NUN2"/>
    <mergeCell ref="NTU2:NTV2"/>
    <mergeCell ref="NTW2:NTX2"/>
    <mergeCell ref="NTY2:NTZ2"/>
    <mergeCell ref="NUA2:NUB2"/>
    <mergeCell ref="NUC2:NUD2"/>
    <mergeCell ref="NTK2:NTL2"/>
    <mergeCell ref="NTM2:NTN2"/>
    <mergeCell ref="NTO2:NTP2"/>
    <mergeCell ref="NTQ2:NTR2"/>
    <mergeCell ref="NTS2:NTT2"/>
    <mergeCell ref="NTA2:NTB2"/>
    <mergeCell ref="NTC2:NTD2"/>
    <mergeCell ref="NTE2:NTF2"/>
    <mergeCell ref="NTG2:NTH2"/>
    <mergeCell ref="NTI2:NTJ2"/>
    <mergeCell ref="NSQ2:NSR2"/>
    <mergeCell ref="NSS2:NST2"/>
    <mergeCell ref="NSU2:NSV2"/>
    <mergeCell ref="NSW2:NSX2"/>
    <mergeCell ref="NSY2:NSZ2"/>
    <mergeCell ref="NSG2:NSH2"/>
    <mergeCell ref="NSI2:NSJ2"/>
    <mergeCell ref="NSK2:NSL2"/>
    <mergeCell ref="NSM2:NSN2"/>
    <mergeCell ref="NSO2:NSP2"/>
    <mergeCell ref="NRW2:NRX2"/>
    <mergeCell ref="NRY2:NRZ2"/>
    <mergeCell ref="NSA2:NSB2"/>
    <mergeCell ref="NSC2:NSD2"/>
    <mergeCell ref="NSE2:NSF2"/>
    <mergeCell ref="NRM2:NRN2"/>
    <mergeCell ref="NRO2:NRP2"/>
    <mergeCell ref="NRQ2:NRR2"/>
    <mergeCell ref="NRS2:NRT2"/>
    <mergeCell ref="NRU2:NRV2"/>
    <mergeCell ref="NRC2:NRD2"/>
    <mergeCell ref="NRE2:NRF2"/>
    <mergeCell ref="NRG2:NRH2"/>
    <mergeCell ref="NRI2:NRJ2"/>
    <mergeCell ref="NRK2:NRL2"/>
    <mergeCell ref="NQS2:NQT2"/>
    <mergeCell ref="NQU2:NQV2"/>
    <mergeCell ref="NQW2:NQX2"/>
    <mergeCell ref="NQY2:NQZ2"/>
    <mergeCell ref="NRA2:NRB2"/>
    <mergeCell ref="NQI2:NQJ2"/>
    <mergeCell ref="NQK2:NQL2"/>
    <mergeCell ref="NQM2:NQN2"/>
    <mergeCell ref="NQO2:NQP2"/>
    <mergeCell ref="NQQ2:NQR2"/>
    <mergeCell ref="NPY2:NPZ2"/>
    <mergeCell ref="NQA2:NQB2"/>
    <mergeCell ref="NQC2:NQD2"/>
    <mergeCell ref="NQE2:NQF2"/>
    <mergeCell ref="NQG2:NQH2"/>
    <mergeCell ref="NPO2:NPP2"/>
    <mergeCell ref="NPQ2:NPR2"/>
    <mergeCell ref="NPS2:NPT2"/>
    <mergeCell ref="NPU2:NPV2"/>
    <mergeCell ref="NPW2:NPX2"/>
    <mergeCell ref="NPE2:NPF2"/>
    <mergeCell ref="NPG2:NPH2"/>
    <mergeCell ref="NPI2:NPJ2"/>
    <mergeCell ref="NPK2:NPL2"/>
    <mergeCell ref="NPM2:NPN2"/>
    <mergeCell ref="NOU2:NOV2"/>
    <mergeCell ref="NOW2:NOX2"/>
    <mergeCell ref="NOY2:NOZ2"/>
    <mergeCell ref="NPA2:NPB2"/>
    <mergeCell ref="NPC2:NPD2"/>
    <mergeCell ref="NOK2:NOL2"/>
    <mergeCell ref="NOM2:NON2"/>
    <mergeCell ref="NOO2:NOP2"/>
    <mergeCell ref="NOQ2:NOR2"/>
    <mergeCell ref="NOS2:NOT2"/>
    <mergeCell ref="NOA2:NOB2"/>
    <mergeCell ref="NOC2:NOD2"/>
    <mergeCell ref="NOE2:NOF2"/>
    <mergeCell ref="NOG2:NOH2"/>
    <mergeCell ref="NOI2:NOJ2"/>
    <mergeCell ref="NNQ2:NNR2"/>
    <mergeCell ref="NNS2:NNT2"/>
    <mergeCell ref="NNU2:NNV2"/>
    <mergeCell ref="NNW2:NNX2"/>
    <mergeCell ref="NNY2:NNZ2"/>
    <mergeCell ref="NNG2:NNH2"/>
    <mergeCell ref="NNI2:NNJ2"/>
    <mergeCell ref="NNK2:NNL2"/>
    <mergeCell ref="NNM2:NNN2"/>
    <mergeCell ref="NNO2:NNP2"/>
    <mergeCell ref="NMW2:NMX2"/>
    <mergeCell ref="NMY2:NMZ2"/>
    <mergeCell ref="NNA2:NNB2"/>
    <mergeCell ref="NNC2:NND2"/>
    <mergeCell ref="NNE2:NNF2"/>
    <mergeCell ref="NMM2:NMN2"/>
    <mergeCell ref="NMO2:NMP2"/>
    <mergeCell ref="NMQ2:NMR2"/>
    <mergeCell ref="NMS2:NMT2"/>
    <mergeCell ref="NMU2:NMV2"/>
    <mergeCell ref="NMC2:NMD2"/>
    <mergeCell ref="NME2:NMF2"/>
    <mergeCell ref="NMG2:NMH2"/>
    <mergeCell ref="NMI2:NMJ2"/>
    <mergeCell ref="NMK2:NML2"/>
    <mergeCell ref="NLS2:NLT2"/>
    <mergeCell ref="NLU2:NLV2"/>
    <mergeCell ref="NLW2:NLX2"/>
    <mergeCell ref="NLY2:NLZ2"/>
    <mergeCell ref="NMA2:NMB2"/>
    <mergeCell ref="NLI2:NLJ2"/>
    <mergeCell ref="NLK2:NLL2"/>
    <mergeCell ref="NLM2:NLN2"/>
    <mergeCell ref="NLO2:NLP2"/>
    <mergeCell ref="NLQ2:NLR2"/>
    <mergeCell ref="NKY2:NKZ2"/>
    <mergeCell ref="NLA2:NLB2"/>
    <mergeCell ref="NLC2:NLD2"/>
    <mergeCell ref="NLE2:NLF2"/>
    <mergeCell ref="NLG2:NLH2"/>
    <mergeCell ref="NKO2:NKP2"/>
    <mergeCell ref="NKQ2:NKR2"/>
    <mergeCell ref="NKS2:NKT2"/>
    <mergeCell ref="NKU2:NKV2"/>
    <mergeCell ref="NKW2:NKX2"/>
    <mergeCell ref="NKE2:NKF2"/>
    <mergeCell ref="NKG2:NKH2"/>
    <mergeCell ref="NKI2:NKJ2"/>
    <mergeCell ref="NKK2:NKL2"/>
    <mergeCell ref="NKM2:NKN2"/>
    <mergeCell ref="NJU2:NJV2"/>
    <mergeCell ref="NJW2:NJX2"/>
    <mergeCell ref="NJY2:NJZ2"/>
    <mergeCell ref="NKA2:NKB2"/>
    <mergeCell ref="NKC2:NKD2"/>
    <mergeCell ref="NJK2:NJL2"/>
    <mergeCell ref="NJM2:NJN2"/>
    <mergeCell ref="NJO2:NJP2"/>
    <mergeCell ref="NJQ2:NJR2"/>
    <mergeCell ref="NJS2:NJT2"/>
    <mergeCell ref="NJA2:NJB2"/>
    <mergeCell ref="NJC2:NJD2"/>
    <mergeCell ref="NJE2:NJF2"/>
    <mergeCell ref="NJG2:NJH2"/>
    <mergeCell ref="NJI2:NJJ2"/>
    <mergeCell ref="NIQ2:NIR2"/>
    <mergeCell ref="NIS2:NIT2"/>
    <mergeCell ref="NIU2:NIV2"/>
    <mergeCell ref="NIW2:NIX2"/>
    <mergeCell ref="NIY2:NIZ2"/>
    <mergeCell ref="NIG2:NIH2"/>
    <mergeCell ref="NII2:NIJ2"/>
    <mergeCell ref="NIK2:NIL2"/>
    <mergeCell ref="NIM2:NIN2"/>
    <mergeCell ref="NIO2:NIP2"/>
    <mergeCell ref="NHW2:NHX2"/>
    <mergeCell ref="NHY2:NHZ2"/>
    <mergeCell ref="NIA2:NIB2"/>
    <mergeCell ref="NIC2:NID2"/>
    <mergeCell ref="NIE2:NIF2"/>
    <mergeCell ref="NHM2:NHN2"/>
    <mergeCell ref="NHO2:NHP2"/>
    <mergeCell ref="NHQ2:NHR2"/>
    <mergeCell ref="NHS2:NHT2"/>
    <mergeCell ref="NHU2:NHV2"/>
    <mergeCell ref="NHC2:NHD2"/>
    <mergeCell ref="NHE2:NHF2"/>
    <mergeCell ref="NHG2:NHH2"/>
    <mergeCell ref="NHI2:NHJ2"/>
    <mergeCell ref="NHK2:NHL2"/>
    <mergeCell ref="NGS2:NGT2"/>
    <mergeCell ref="NGU2:NGV2"/>
    <mergeCell ref="NGW2:NGX2"/>
    <mergeCell ref="NGY2:NGZ2"/>
    <mergeCell ref="NHA2:NHB2"/>
    <mergeCell ref="NGI2:NGJ2"/>
    <mergeCell ref="NGK2:NGL2"/>
    <mergeCell ref="NGM2:NGN2"/>
    <mergeCell ref="NGO2:NGP2"/>
    <mergeCell ref="NGQ2:NGR2"/>
    <mergeCell ref="NFY2:NFZ2"/>
    <mergeCell ref="NGA2:NGB2"/>
    <mergeCell ref="NGC2:NGD2"/>
    <mergeCell ref="NGE2:NGF2"/>
    <mergeCell ref="NGG2:NGH2"/>
    <mergeCell ref="NFO2:NFP2"/>
    <mergeCell ref="NFQ2:NFR2"/>
    <mergeCell ref="NFS2:NFT2"/>
    <mergeCell ref="NFU2:NFV2"/>
    <mergeCell ref="NFW2:NFX2"/>
    <mergeCell ref="NFE2:NFF2"/>
    <mergeCell ref="NFG2:NFH2"/>
    <mergeCell ref="NFI2:NFJ2"/>
    <mergeCell ref="NFK2:NFL2"/>
    <mergeCell ref="NFM2:NFN2"/>
    <mergeCell ref="NEU2:NEV2"/>
    <mergeCell ref="NEW2:NEX2"/>
    <mergeCell ref="NEY2:NEZ2"/>
    <mergeCell ref="NFA2:NFB2"/>
    <mergeCell ref="NFC2:NFD2"/>
    <mergeCell ref="NEK2:NEL2"/>
    <mergeCell ref="NEM2:NEN2"/>
    <mergeCell ref="NEO2:NEP2"/>
    <mergeCell ref="NEQ2:NER2"/>
    <mergeCell ref="NES2:NET2"/>
    <mergeCell ref="NEA2:NEB2"/>
    <mergeCell ref="NEC2:NED2"/>
    <mergeCell ref="NEE2:NEF2"/>
    <mergeCell ref="NEG2:NEH2"/>
    <mergeCell ref="NEI2:NEJ2"/>
    <mergeCell ref="NDQ2:NDR2"/>
    <mergeCell ref="NDS2:NDT2"/>
    <mergeCell ref="NDU2:NDV2"/>
    <mergeCell ref="NDW2:NDX2"/>
    <mergeCell ref="NDY2:NDZ2"/>
    <mergeCell ref="NDG2:NDH2"/>
    <mergeCell ref="NDI2:NDJ2"/>
    <mergeCell ref="NDK2:NDL2"/>
    <mergeCell ref="NDM2:NDN2"/>
    <mergeCell ref="NDO2:NDP2"/>
    <mergeCell ref="NCW2:NCX2"/>
    <mergeCell ref="NCY2:NCZ2"/>
    <mergeCell ref="NDA2:NDB2"/>
    <mergeCell ref="NDC2:NDD2"/>
    <mergeCell ref="NDE2:NDF2"/>
    <mergeCell ref="NCM2:NCN2"/>
    <mergeCell ref="NCO2:NCP2"/>
    <mergeCell ref="NCQ2:NCR2"/>
    <mergeCell ref="NCS2:NCT2"/>
    <mergeCell ref="NCU2:NCV2"/>
    <mergeCell ref="NCC2:NCD2"/>
    <mergeCell ref="NCE2:NCF2"/>
    <mergeCell ref="NCG2:NCH2"/>
    <mergeCell ref="NCI2:NCJ2"/>
    <mergeCell ref="NCK2:NCL2"/>
    <mergeCell ref="NBS2:NBT2"/>
    <mergeCell ref="NBU2:NBV2"/>
    <mergeCell ref="NBW2:NBX2"/>
    <mergeCell ref="NBY2:NBZ2"/>
    <mergeCell ref="NCA2:NCB2"/>
    <mergeCell ref="NBI2:NBJ2"/>
    <mergeCell ref="NBK2:NBL2"/>
    <mergeCell ref="NBM2:NBN2"/>
    <mergeCell ref="NBO2:NBP2"/>
    <mergeCell ref="NBQ2:NBR2"/>
    <mergeCell ref="NAY2:NAZ2"/>
    <mergeCell ref="NBA2:NBB2"/>
    <mergeCell ref="NBC2:NBD2"/>
    <mergeCell ref="NBE2:NBF2"/>
    <mergeCell ref="NBG2:NBH2"/>
    <mergeCell ref="NAO2:NAP2"/>
    <mergeCell ref="NAQ2:NAR2"/>
    <mergeCell ref="NAS2:NAT2"/>
    <mergeCell ref="NAU2:NAV2"/>
    <mergeCell ref="NAW2:NAX2"/>
    <mergeCell ref="NAE2:NAF2"/>
    <mergeCell ref="NAG2:NAH2"/>
    <mergeCell ref="NAI2:NAJ2"/>
    <mergeCell ref="NAK2:NAL2"/>
    <mergeCell ref="NAM2:NAN2"/>
    <mergeCell ref="MZU2:MZV2"/>
    <mergeCell ref="MZW2:MZX2"/>
    <mergeCell ref="MZY2:MZZ2"/>
    <mergeCell ref="NAA2:NAB2"/>
    <mergeCell ref="NAC2:NAD2"/>
    <mergeCell ref="MZK2:MZL2"/>
    <mergeCell ref="MZM2:MZN2"/>
    <mergeCell ref="MZO2:MZP2"/>
    <mergeCell ref="MZQ2:MZR2"/>
    <mergeCell ref="MZS2:MZT2"/>
    <mergeCell ref="MZA2:MZB2"/>
    <mergeCell ref="MZC2:MZD2"/>
    <mergeCell ref="MZE2:MZF2"/>
    <mergeCell ref="MZG2:MZH2"/>
    <mergeCell ref="MZI2:MZJ2"/>
    <mergeCell ref="MYQ2:MYR2"/>
    <mergeCell ref="MYS2:MYT2"/>
    <mergeCell ref="MYU2:MYV2"/>
    <mergeCell ref="MYW2:MYX2"/>
    <mergeCell ref="MYY2:MYZ2"/>
    <mergeCell ref="MYG2:MYH2"/>
    <mergeCell ref="MYI2:MYJ2"/>
    <mergeCell ref="MYK2:MYL2"/>
    <mergeCell ref="MYM2:MYN2"/>
    <mergeCell ref="MYO2:MYP2"/>
    <mergeCell ref="MXW2:MXX2"/>
    <mergeCell ref="MXY2:MXZ2"/>
    <mergeCell ref="MYA2:MYB2"/>
    <mergeCell ref="MYC2:MYD2"/>
    <mergeCell ref="MYE2:MYF2"/>
    <mergeCell ref="MXM2:MXN2"/>
    <mergeCell ref="MXO2:MXP2"/>
    <mergeCell ref="MXQ2:MXR2"/>
    <mergeCell ref="MXS2:MXT2"/>
    <mergeCell ref="MXU2:MXV2"/>
    <mergeCell ref="MXC2:MXD2"/>
    <mergeCell ref="MXE2:MXF2"/>
    <mergeCell ref="MXG2:MXH2"/>
    <mergeCell ref="MXI2:MXJ2"/>
    <mergeCell ref="MXK2:MXL2"/>
    <mergeCell ref="MWS2:MWT2"/>
    <mergeCell ref="MWU2:MWV2"/>
    <mergeCell ref="MWW2:MWX2"/>
    <mergeCell ref="MWY2:MWZ2"/>
    <mergeCell ref="MXA2:MXB2"/>
    <mergeCell ref="MWI2:MWJ2"/>
    <mergeCell ref="MWK2:MWL2"/>
    <mergeCell ref="MWM2:MWN2"/>
    <mergeCell ref="MWO2:MWP2"/>
    <mergeCell ref="MWQ2:MWR2"/>
    <mergeCell ref="MVY2:MVZ2"/>
    <mergeCell ref="MWA2:MWB2"/>
    <mergeCell ref="MWC2:MWD2"/>
    <mergeCell ref="MWE2:MWF2"/>
    <mergeCell ref="MWG2:MWH2"/>
    <mergeCell ref="MVO2:MVP2"/>
    <mergeCell ref="MVQ2:MVR2"/>
    <mergeCell ref="MVS2:MVT2"/>
    <mergeCell ref="MVU2:MVV2"/>
    <mergeCell ref="MVW2:MVX2"/>
    <mergeCell ref="MVE2:MVF2"/>
    <mergeCell ref="MVG2:MVH2"/>
    <mergeCell ref="MVI2:MVJ2"/>
    <mergeCell ref="MVK2:MVL2"/>
    <mergeCell ref="MVM2:MVN2"/>
    <mergeCell ref="MUU2:MUV2"/>
    <mergeCell ref="MUW2:MUX2"/>
    <mergeCell ref="MUY2:MUZ2"/>
    <mergeCell ref="MVA2:MVB2"/>
    <mergeCell ref="MVC2:MVD2"/>
    <mergeCell ref="MUK2:MUL2"/>
    <mergeCell ref="MUM2:MUN2"/>
    <mergeCell ref="MUO2:MUP2"/>
    <mergeCell ref="MUQ2:MUR2"/>
    <mergeCell ref="MUS2:MUT2"/>
    <mergeCell ref="MUA2:MUB2"/>
    <mergeCell ref="MUC2:MUD2"/>
    <mergeCell ref="MUE2:MUF2"/>
    <mergeCell ref="MUG2:MUH2"/>
    <mergeCell ref="MUI2:MUJ2"/>
    <mergeCell ref="MTQ2:MTR2"/>
    <mergeCell ref="MTS2:MTT2"/>
    <mergeCell ref="MTU2:MTV2"/>
    <mergeCell ref="MTW2:MTX2"/>
    <mergeCell ref="MTY2:MTZ2"/>
    <mergeCell ref="MTG2:MTH2"/>
    <mergeCell ref="MTI2:MTJ2"/>
    <mergeCell ref="MTK2:MTL2"/>
    <mergeCell ref="MTM2:MTN2"/>
    <mergeCell ref="MTO2:MTP2"/>
    <mergeCell ref="MSW2:MSX2"/>
    <mergeCell ref="MSY2:MSZ2"/>
    <mergeCell ref="MTA2:MTB2"/>
    <mergeCell ref="MTC2:MTD2"/>
    <mergeCell ref="MTE2:MTF2"/>
    <mergeCell ref="MSM2:MSN2"/>
    <mergeCell ref="MSO2:MSP2"/>
    <mergeCell ref="MSQ2:MSR2"/>
    <mergeCell ref="MSS2:MST2"/>
    <mergeCell ref="MSU2:MSV2"/>
    <mergeCell ref="MSC2:MSD2"/>
    <mergeCell ref="MSE2:MSF2"/>
    <mergeCell ref="MSG2:MSH2"/>
    <mergeCell ref="MSI2:MSJ2"/>
    <mergeCell ref="MSK2:MSL2"/>
    <mergeCell ref="MRS2:MRT2"/>
    <mergeCell ref="MRU2:MRV2"/>
    <mergeCell ref="MRW2:MRX2"/>
    <mergeCell ref="MRY2:MRZ2"/>
    <mergeCell ref="MSA2:MSB2"/>
    <mergeCell ref="MRI2:MRJ2"/>
    <mergeCell ref="MRK2:MRL2"/>
    <mergeCell ref="MRM2:MRN2"/>
    <mergeCell ref="MRO2:MRP2"/>
    <mergeCell ref="MRQ2:MRR2"/>
    <mergeCell ref="MQY2:MQZ2"/>
    <mergeCell ref="MRA2:MRB2"/>
    <mergeCell ref="MRC2:MRD2"/>
    <mergeCell ref="MRE2:MRF2"/>
    <mergeCell ref="MRG2:MRH2"/>
    <mergeCell ref="MQO2:MQP2"/>
    <mergeCell ref="MQQ2:MQR2"/>
    <mergeCell ref="MQS2:MQT2"/>
    <mergeCell ref="MQU2:MQV2"/>
    <mergeCell ref="MQW2:MQX2"/>
    <mergeCell ref="MQE2:MQF2"/>
    <mergeCell ref="MQG2:MQH2"/>
    <mergeCell ref="MQI2:MQJ2"/>
    <mergeCell ref="MQK2:MQL2"/>
    <mergeCell ref="MQM2:MQN2"/>
    <mergeCell ref="MPU2:MPV2"/>
    <mergeCell ref="MPW2:MPX2"/>
    <mergeCell ref="MPY2:MPZ2"/>
    <mergeCell ref="MQA2:MQB2"/>
    <mergeCell ref="MQC2:MQD2"/>
    <mergeCell ref="MPK2:MPL2"/>
    <mergeCell ref="MPM2:MPN2"/>
    <mergeCell ref="MPO2:MPP2"/>
    <mergeCell ref="MPQ2:MPR2"/>
    <mergeCell ref="MPS2:MPT2"/>
    <mergeCell ref="MPA2:MPB2"/>
    <mergeCell ref="MPC2:MPD2"/>
    <mergeCell ref="MPE2:MPF2"/>
    <mergeCell ref="MPG2:MPH2"/>
    <mergeCell ref="MPI2:MPJ2"/>
    <mergeCell ref="MOQ2:MOR2"/>
    <mergeCell ref="MOS2:MOT2"/>
    <mergeCell ref="MOU2:MOV2"/>
    <mergeCell ref="MOW2:MOX2"/>
    <mergeCell ref="MOY2:MOZ2"/>
    <mergeCell ref="MOG2:MOH2"/>
    <mergeCell ref="MOI2:MOJ2"/>
    <mergeCell ref="MOK2:MOL2"/>
    <mergeCell ref="MOM2:MON2"/>
    <mergeCell ref="MOO2:MOP2"/>
    <mergeCell ref="MNW2:MNX2"/>
    <mergeCell ref="MNY2:MNZ2"/>
    <mergeCell ref="MOA2:MOB2"/>
    <mergeCell ref="MOC2:MOD2"/>
    <mergeCell ref="MOE2:MOF2"/>
    <mergeCell ref="MNM2:MNN2"/>
    <mergeCell ref="MNO2:MNP2"/>
    <mergeCell ref="MNQ2:MNR2"/>
    <mergeCell ref="MNS2:MNT2"/>
    <mergeCell ref="MNU2:MNV2"/>
    <mergeCell ref="MNC2:MND2"/>
    <mergeCell ref="MNE2:MNF2"/>
    <mergeCell ref="MNG2:MNH2"/>
    <mergeCell ref="MNI2:MNJ2"/>
    <mergeCell ref="MNK2:MNL2"/>
    <mergeCell ref="MMS2:MMT2"/>
    <mergeCell ref="MMU2:MMV2"/>
    <mergeCell ref="MMW2:MMX2"/>
    <mergeCell ref="MMY2:MMZ2"/>
    <mergeCell ref="MNA2:MNB2"/>
    <mergeCell ref="MMI2:MMJ2"/>
    <mergeCell ref="MMK2:MML2"/>
    <mergeCell ref="MMM2:MMN2"/>
    <mergeCell ref="MMO2:MMP2"/>
    <mergeCell ref="MMQ2:MMR2"/>
    <mergeCell ref="MLY2:MLZ2"/>
    <mergeCell ref="MMA2:MMB2"/>
    <mergeCell ref="MMC2:MMD2"/>
    <mergeCell ref="MME2:MMF2"/>
    <mergeCell ref="MMG2:MMH2"/>
    <mergeCell ref="MLO2:MLP2"/>
    <mergeCell ref="MLQ2:MLR2"/>
    <mergeCell ref="MLS2:MLT2"/>
    <mergeCell ref="MLU2:MLV2"/>
    <mergeCell ref="MLW2:MLX2"/>
    <mergeCell ref="MLE2:MLF2"/>
    <mergeCell ref="MLG2:MLH2"/>
    <mergeCell ref="MLI2:MLJ2"/>
    <mergeCell ref="MLK2:MLL2"/>
    <mergeCell ref="MLM2:MLN2"/>
    <mergeCell ref="MKU2:MKV2"/>
    <mergeCell ref="MKW2:MKX2"/>
    <mergeCell ref="MKY2:MKZ2"/>
    <mergeCell ref="MLA2:MLB2"/>
    <mergeCell ref="MLC2:MLD2"/>
    <mergeCell ref="MKK2:MKL2"/>
    <mergeCell ref="MKM2:MKN2"/>
    <mergeCell ref="MKO2:MKP2"/>
    <mergeCell ref="MKQ2:MKR2"/>
    <mergeCell ref="MKS2:MKT2"/>
    <mergeCell ref="MKA2:MKB2"/>
    <mergeCell ref="MKC2:MKD2"/>
    <mergeCell ref="MKE2:MKF2"/>
    <mergeCell ref="MKG2:MKH2"/>
    <mergeCell ref="MKI2:MKJ2"/>
    <mergeCell ref="MJQ2:MJR2"/>
    <mergeCell ref="MJS2:MJT2"/>
    <mergeCell ref="MJU2:MJV2"/>
    <mergeCell ref="MJW2:MJX2"/>
    <mergeCell ref="MJY2:MJZ2"/>
    <mergeCell ref="MJG2:MJH2"/>
    <mergeCell ref="MJI2:MJJ2"/>
    <mergeCell ref="MJK2:MJL2"/>
    <mergeCell ref="MJM2:MJN2"/>
    <mergeCell ref="MJO2:MJP2"/>
    <mergeCell ref="MIW2:MIX2"/>
    <mergeCell ref="MIY2:MIZ2"/>
    <mergeCell ref="MJA2:MJB2"/>
    <mergeCell ref="MJC2:MJD2"/>
    <mergeCell ref="MJE2:MJF2"/>
    <mergeCell ref="MIM2:MIN2"/>
    <mergeCell ref="MIO2:MIP2"/>
    <mergeCell ref="MIQ2:MIR2"/>
    <mergeCell ref="MIS2:MIT2"/>
    <mergeCell ref="MIU2:MIV2"/>
    <mergeCell ref="MIC2:MID2"/>
    <mergeCell ref="MIE2:MIF2"/>
    <mergeCell ref="MIG2:MIH2"/>
    <mergeCell ref="MII2:MIJ2"/>
    <mergeCell ref="MIK2:MIL2"/>
    <mergeCell ref="MHS2:MHT2"/>
    <mergeCell ref="MHU2:MHV2"/>
    <mergeCell ref="MHW2:MHX2"/>
    <mergeCell ref="MHY2:MHZ2"/>
    <mergeCell ref="MIA2:MIB2"/>
    <mergeCell ref="MHI2:MHJ2"/>
    <mergeCell ref="MHK2:MHL2"/>
    <mergeCell ref="MHM2:MHN2"/>
    <mergeCell ref="MHO2:MHP2"/>
    <mergeCell ref="MHQ2:MHR2"/>
    <mergeCell ref="MGY2:MGZ2"/>
    <mergeCell ref="MHA2:MHB2"/>
    <mergeCell ref="MHC2:MHD2"/>
    <mergeCell ref="MHE2:MHF2"/>
    <mergeCell ref="MHG2:MHH2"/>
    <mergeCell ref="MGO2:MGP2"/>
    <mergeCell ref="MGQ2:MGR2"/>
    <mergeCell ref="MGS2:MGT2"/>
    <mergeCell ref="MGU2:MGV2"/>
    <mergeCell ref="MGW2:MGX2"/>
    <mergeCell ref="MGE2:MGF2"/>
    <mergeCell ref="MGG2:MGH2"/>
    <mergeCell ref="MGI2:MGJ2"/>
    <mergeCell ref="MGK2:MGL2"/>
    <mergeCell ref="MGM2:MGN2"/>
    <mergeCell ref="MFU2:MFV2"/>
    <mergeCell ref="MFW2:MFX2"/>
    <mergeCell ref="MFY2:MFZ2"/>
    <mergeCell ref="MGA2:MGB2"/>
    <mergeCell ref="MGC2:MGD2"/>
    <mergeCell ref="MFK2:MFL2"/>
    <mergeCell ref="MFM2:MFN2"/>
    <mergeCell ref="MFO2:MFP2"/>
    <mergeCell ref="MFQ2:MFR2"/>
    <mergeCell ref="MFS2:MFT2"/>
    <mergeCell ref="MFA2:MFB2"/>
    <mergeCell ref="MFC2:MFD2"/>
    <mergeCell ref="MFE2:MFF2"/>
    <mergeCell ref="MFG2:MFH2"/>
    <mergeCell ref="MFI2:MFJ2"/>
    <mergeCell ref="MEQ2:MER2"/>
    <mergeCell ref="MES2:MET2"/>
    <mergeCell ref="MEU2:MEV2"/>
    <mergeCell ref="MEW2:MEX2"/>
    <mergeCell ref="MEY2:MEZ2"/>
    <mergeCell ref="MEG2:MEH2"/>
    <mergeCell ref="MEI2:MEJ2"/>
    <mergeCell ref="MEK2:MEL2"/>
    <mergeCell ref="MEM2:MEN2"/>
    <mergeCell ref="MEO2:MEP2"/>
    <mergeCell ref="MDW2:MDX2"/>
    <mergeCell ref="MDY2:MDZ2"/>
    <mergeCell ref="MEA2:MEB2"/>
    <mergeCell ref="MEC2:MED2"/>
    <mergeCell ref="MEE2:MEF2"/>
    <mergeCell ref="MDM2:MDN2"/>
    <mergeCell ref="MDO2:MDP2"/>
    <mergeCell ref="MDQ2:MDR2"/>
    <mergeCell ref="MDS2:MDT2"/>
    <mergeCell ref="MDU2:MDV2"/>
    <mergeCell ref="MDC2:MDD2"/>
    <mergeCell ref="MDE2:MDF2"/>
    <mergeCell ref="MDG2:MDH2"/>
    <mergeCell ref="MDI2:MDJ2"/>
    <mergeCell ref="MDK2:MDL2"/>
    <mergeCell ref="MCS2:MCT2"/>
    <mergeCell ref="MCU2:MCV2"/>
    <mergeCell ref="MCW2:MCX2"/>
    <mergeCell ref="MCY2:MCZ2"/>
    <mergeCell ref="MDA2:MDB2"/>
    <mergeCell ref="MCI2:MCJ2"/>
    <mergeCell ref="MCK2:MCL2"/>
    <mergeCell ref="MCM2:MCN2"/>
    <mergeCell ref="MCO2:MCP2"/>
    <mergeCell ref="MCQ2:MCR2"/>
    <mergeCell ref="MBY2:MBZ2"/>
    <mergeCell ref="MCA2:MCB2"/>
    <mergeCell ref="MCC2:MCD2"/>
    <mergeCell ref="MCE2:MCF2"/>
    <mergeCell ref="MCG2:MCH2"/>
    <mergeCell ref="MBO2:MBP2"/>
    <mergeCell ref="MBQ2:MBR2"/>
    <mergeCell ref="MBS2:MBT2"/>
    <mergeCell ref="MBU2:MBV2"/>
    <mergeCell ref="MBW2:MBX2"/>
    <mergeCell ref="MBE2:MBF2"/>
    <mergeCell ref="MBG2:MBH2"/>
    <mergeCell ref="MBI2:MBJ2"/>
    <mergeCell ref="MBK2:MBL2"/>
    <mergeCell ref="MBM2:MBN2"/>
    <mergeCell ref="MAU2:MAV2"/>
    <mergeCell ref="MAW2:MAX2"/>
    <mergeCell ref="MAY2:MAZ2"/>
    <mergeCell ref="MBA2:MBB2"/>
    <mergeCell ref="MBC2:MBD2"/>
    <mergeCell ref="MAK2:MAL2"/>
    <mergeCell ref="MAM2:MAN2"/>
    <mergeCell ref="MAO2:MAP2"/>
    <mergeCell ref="MAQ2:MAR2"/>
    <mergeCell ref="MAS2:MAT2"/>
    <mergeCell ref="MAA2:MAB2"/>
    <mergeCell ref="MAC2:MAD2"/>
    <mergeCell ref="MAE2:MAF2"/>
    <mergeCell ref="MAG2:MAH2"/>
    <mergeCell ref="MAI2:MAJ2"/>
    <mergeCell ref="LZQ2:LZR2"/>
    <mergeCell ref="LZS2:LZT2"/>
    <mergeCell ref="LZU2:LZV2"/>
    <mergeCell ref="LZW2:LZX2"/>
    <mergeCell ref="LZY2:LZZ2"/>
    <mergeCell ref="LZG2:LZH2"/>
    <mergeCell ref="LZI2:LZJ2"/>
    <mergeCell ref="LZK2:LZL2"/>
    <mergeCell ref="LZM2:LZN2"/>
    <mergeCell ref="LZO2:LZP2"/>
    <mergeCell ref="LYW2:LYX2"/>
    <mergeCell ref="LYY2:LYZ2"/>
    <mergeCell ref="LZA2:LZB2"/>
    <mergeCell ref="LZC2:LZD2"/>
    <mergeCell ref="LZE2:LZF2"/>
    <mergeCell ref="LYM2:LYN2"/>
    <mergeCell ref="LYO2:LYP2"/>
    <mergeCell ref="LYQ2:LYR2"/>
    <mergeCell ref="LYS2:LYT2"/>
    <mergeCell ref="LYU2:LYV2"/>
    <mergeCell ref="LYC2:LYD2"/>
    <mergeCell ref="LYE2:LYF2"/>
    <mergeCell ref="LYG2:LYH2"/>
    <mergeCell ref="LYI2:LYJ2"/>
    <mergeCell ref="LYK2:LYL2"/>
    <mergeCell ref="LXS2:LXT2"/>
    <mergeCell ref="LXU2:LXV2"/>
    <mergeCell ref="LXW2:LXX2"/>
    <mergeCell ref="LXY2:LXZ2"/>
    <mergeCell ref="LYA2:LYB2"/>
    <mergeCell ref="LXI2:LXJ2"/>
    <mergeCell ref="LXK2:LXL2"/>
    <mergeCell ref="LXM2:LXN2"/>
    <mergeCell ref="LXO2:LXP2"/>
    <mergeCell ref="LXQ2:LXR2"/>
    <mergeCell ref="LWY2:LWZ2"/>
    <mergeCell ref="LXA2:LXB2"/>
    <mergeCell ref="LXC2:LXD2"/>
    <mergeCell ref="LXE2:LXF2"/>
    <mergeCell ref="LXG2:LXH2"/>
    <mergeCell ref="LWO2:LWP2"/>
    <mergeCell ref="LWQ2:LWR2"/>
    <mergeCell ref="LWS2:LWT2"/>
    <mergeCell ref="LWU2:LWV2"/>
    <mergeCell ref="LWW2:LWX2"/>
    <mergeCell ref="LWE2:LWF2"/>
    <mergeCell ref="LWG2:LWH2"/>
    <mergeCell ref="LWI2:LWJ2"/>
    <mergeCell ref="LWK2:LWL2"/>
    <mergeCell ref="LWM2:LWN2"/>
    <mergeCell ref="LVU2:LVV2"/>
    <mergeCell ref="LVW2:LVX2"/>
    <mergeCell ref="LVY2:LVZ2"/>
    <mergeCell ref="LWA2:LWB2"/>
    <mergeCell ref="LWC2:LWD2"/>
    <mergeCell ref="LVK2:LVL2"/>
    <mergeCell ref="LVM2:LVN2"/>
    <mergeCell ref="LVO2:LVP2"/>
    <mergeCell ref="LVQ2:LVR2"/>
    <mergeCell ref="LVS2:LVT2"/>
    <mergeCell ref="LVA2:LVB2"/>
    <mergeCell ref="LVC2:LVD2"/>
    <mergeCell ref="LVE2:LVF2"/>
    <mergeCell ref="LVG2:LVH2"/>
    <mergeCell ref="LVI2:LVJ2"/>
    <mergeCell ref="LUQ2:LUR2"/>
    <mergeCell ref="LUS2:LUT2"/>
    <mergeCell ref="LUU2:LUV2"/>
    <mergeCell ref="LUW2:LUX2"/>
    <mergeCell ref="LUY2:LUZ2"/>
    <mergeCell ref="LUG2:LUH2"/>
    <mergeCell ref="LUI2:LUJ2"/>
    <mergeCell ref="LUK2:LUL2"/>
    <mergeCell ref="LUM2:LUN2"/>
    <mergeCell ref="LUO2:LUP2"/>
    <mergeCell ref="LTW2:LTX2"/>
    <mergeCell ref="LTY2:LTZ2"/>
    <mergeCell ref="LUA2:LUB2"/>
    <mergeCell ref="LUC2:LUD2"/>
    <mergeCell ref="LUE2:LUF2"/>
    <mergeCell ref="LTM2:LTN2"/>
    <mergeCell ref="LTO2:LTP2"/>
    <mergeCell ref="LTQ2:LTR2"/>
    <mergeCell ref="LTS2:LTT2"/>
    <mergeCell ref="LTU2:LTV2"/>
    <mergeCell ref="LTC2:LTD2"/>
    <mergeCell ref="LTE2:LTF2"/>
    <mergeCell ref="LTG2:LTH2"/>
    <mergeCell ref="LTI2:LTJ2"/>
    <mergeCell ref="LTK2:LTL2"/>
    <mergeCell ref="LSS2:LST2"/>
    <mergeCell ref="LSU2:LSV2"/>
    <mergeCell ref="LSW2:LSX2"/>
    <mergeCell ref="LSY2:LSZ2"/>
    <mergeCell ref="LTA2:LTB2"/>
    <mergeCell ref="LSI2:LSJ2"/>
    <mergeCell ref="LSK2:LSL2"/>
    <mergeCell ref="LSM2:LSN2"/>
    <mergeCell ref="LSO2:LSP2"/>
    <mergeCell ref="LSQ2:LSR2"/>
    <mergeCell ref="LRY2:LRZ2"/>
    <mergeCell ref="LSA2:LSB2"/>
    <mergeCell ref="LSC2:LSD2"/>
    <mergeCell ref="LSE2:LSF2"/>
    <mergeCell ref="LSG2:LSH2"/>
    <mergeCell ref="LRO2:LRP2"/>
    <mergeCell ref="LRQ2:LRR2"/>
    <mergeCell ref="LRS2:LRT2"/>
    <mergeCell ref="LRU2:LRV2"/>
    <mergeCell ref="LRW2:LRX2"/>
    <mergeCell ref="LRE2:LRF2"/>
    <mergeCell ref="LRG2:LRH2"/>
    <mergeCell ref="LRI2:LRJ2"/>
    <mergeCell ref="LRK2:LRL2"/>
    <mergeCell ref="LRM2:LRN2"/>
    <mergeCell ref="LQU2:LQV2"/>
    <mergeCell ref="LQW2:LQX2"/>
    <mergeCell ref="LQY2:LQZ2"/>
    <mergeCell ref="LRA2:LRB2"/>
    <mergeCell ref="LRC2:LRD2"/>
    <mergeCell ref="LQK2:LQL2"/>
    <mergeCell ref="LQM2:LQN2"/>
    <mergeCell ref="LQO2:LQP2"/>
    <mergeCell ref="LQQ2:LQR2"/>
    <mergeCell ref="LQS2:LQT2"/>
    <mergeCell ref="LQA2:LQB2"/>
    <mergeCell ref="LQC2:LQD2"/>
    <mergeCell ref="LQE2:LQF2"/>
    <mergeCell ref="LQG2:LQH2"/>
    <mergeCell ref="LQI2:LQJ2"/>
    <mergeCell ref="LPQ2:LPR2"/>
    <mergeCell ref="LPS2:LPT2"/>
    <mergeCell ref="LPU2:LPV2"/>
    <mergeCell ref="LPW2:LPX2"/>
    <mergeCell ref="LPY2:LPZ2"/>
    <mergeCell ref="LPG2:LPH2"/>
    <mergeCell ref="LPI2:LPJ2"/>
    <mergeCell ref="LPK2:LPL2"/>
    <mergeCell ref="LPM2:LPN2"/>
    <mergeCell ref="LPO2:LPP2"/>
    <mergeCell ref="LOW2:LOX2"/>
    <mergeCell ref="LOY2:LOZ2"/>
    <mergeCell ref="LPA2:LPB2"/>
    <mergeCell ref="LPC2:LPD2"/>
    <mergeCell ref="LPE2:LPF2"/>
    <mergeCell ref="LOM2:LON2"/>
    <mergeCell ref="LOO2:LOP2"/>
    <mergeCell ref="LOQ2:LOR2"/>
    <mergeCell ref="LOS2:LOT2"/>
    <mergeCell ref="LOU2:LOV2"/>
    <mergeCell ref="LOC2:LOD2"/>
    <mergeCell ref="LOE2:LOF2"/>
    <mergeCell ref="LOG2:LOH2"/>
    <mergeCell ref="LOI2:LOJ2"/>
    <mergeCell ref="LOK2:LOL2"/>
    <mergeCell ref="LNS2:LNT2"/>
    <mergeCell ref="LNU2:LNV2"/>
    <mergeCell ref="LNW2:LNX2"/>
    <mergeCell ref="LNY2:LNZ2"/>
    <mergeCell ref="LOA2:LOB2"/>
    <mergeCell ref="LNI2:LNJ2"/>
    <mergeCell ref="LNK2:LNL2"/>
    <mergeCell ref="LNM2:LNN2"/>
    <mergeCell ref="LNO2:LNP2"/>
    <mergeCell ref="LNQ2:LNR2"/>
    <mergeCell ref="LMY2:LMZ2"/>
    <mergeCell ref="LNA2:LNB2"/>
    <mergeCell ref="LNC2:LND2"/>
    <mergeCell ref="LNE2:LNF2"/>
    <mergeCell ref="LNG2:LNH2"/>
    <mergeCell ref="LMO2:LMP2"/>
    <mergeCell ref="LMQ2:LMR2"/>
    <mergeCell ref="LMS2:LMT2"/>
    <mergeCell ref="LMU2:LMV2"/>
    <mergeCell ref="LMW2:LMX2"/>
    <mergeCell ref="LME2:LMF2"/>
    <mergeCell ref="LMG2:LMH2"/>
    <mergeCell ref="LMI2:LMJ2"/>
    <mergeCell ref="LMK2:LML2"/>
    <mergeCell ref="LMM2:LMN2"/>
    <mergeCell ref="LLU2:LLV2"/>
    <mergeCell ref="LLW2:LLX2"/>
    <mergeCell ref="LLY2:LLZ2"/>
    <mergeCell ref="LMA2:LMB2"/>
    <mergeCell ref="LMC2:LMD2"/>
    <mergeCell ref="LLK2:LLL2"/>
    <mergeCell ref="LLM2:LLN2"/>
    <mergeCell ref="LLO2:LLP2"/>
    <mergeCell ref="LLQ2:LLR2"/>
    <mergeCell ref="LLS2:LLT2"/>
    <mergeCell ref="LLA2:LLB2"/>
    <mergeCell ref="LLC2:LLD2"/>
    <mergeCell ref="LLE2:LLF2"/>
    <mergeCell ref="LLG2:LLH2"/>
    <mergeCell ref="LLI2:LLJ2"/>
    <mergeCell ref="LKQ2:LKR2"/>
    <mergeCell ref="LKS2:LKT2"/>
    <mergeCell ref="LKU2:LKV2"/>
    <mergeCell ref="LKW2:LKX2"/>
    <mergeCell ref="LKY2:LKZ2"/>
    <mergeCell ref="LKG2:LKH2"/>
    <mergeCell ref="LKI2:LKJ2"/>
    <mergeCell ref="LKK2:LKL2"/>
    <mergeCell ref="LKM2:LKN2"/>
    <mergeCell ref="LKO2:LKP2"/>
    <mergeCell ref="LJW2:LJX2"/>
    <mergeCell ref="LJY2:LJZ2"/>
    <mergeCell ref="LKA2:LKB2"/>
    <mergeCell ref="LKC2:LKD2"/>
    <mergeCell ref="LKE2:LKF2"/>
    <mergeCell ref="LJM2:LJN2"/>
    <mergeCell ref="LJO2:LJP2"/>
    <mergeCell ref="LJQ2:LJR2"/>
    <mergeCell ref="LJS2:LJT2"/>
    <mergeCell ref="LJU2:LJV2"/>
    <mergeCell ref="LJC2:LJD2"/>
    <mergeCell ref="LJE2:LJF2"/>
    <mergeCell ref="LJG2:LJH2"/>
    <mergeCell ref="LJI2:LJJ2"/>
    <mergeCell ref="LJK2:LJL2"/>
    <mergeCell ref="LIS2:LIT2"/>
    <mergeCell ref="LIU2:LIV2"/>
    <mergeCell ref="LIW2:LIX2"/>
    <mergeCell ref="LIY2:LIZ2"/>
    <mergeCell ref="LJA2:LJB2"/>
    <mergeCell ref="LII2:LIJ2"/>
    <mergeCell ref="LIK2:LIL2"/>
    <mergeCell ref="LIM2:LIN2"/>
    <mergeCell ref="LIO2:LIP2"/>
    <mergeCell ref="LIQ2:LIR2"/>
    <mergeCell ref="LHY2:LHZ2"/>
    <mergeCell ref="LIA2:LIB2"/>
    <mergeCell ref="LIC2:LID2"/>
    <mergeCell ref="LIE2:LIF2"/>
    <mergeCell ref="LIG2:LIH2"/>
    <mergeCell ref="LHO2:LHP2"/>
    <mergeCell ref="LHQ2:LHR2"/>
    <mergeCell ref="LHS2:LHT2"/>
    <mergeCell ref="LHU2:LHV2"/>
    <mergeCell ref="LHW2:LHX2"/>
    <mergeCell ref="LHE2:LHF2"/>
    <mergeCell ref="LHG2:LHH2"/>
    <mergeCell ref="LHI2:LHJ2"/>
    <mergeCell ref="LHK2:LHL2"/>
    <mergeCell ref="LHM2:LHN2"/>
    <mergeCell ref="LGU2:LGV2"/>
    <mergeCell ref="LGW2:LGX2"/>
    <mergeCell ref="LGY2:LGZ2"/>
    <mergeCell ref="LHA2:LHB2"/>
    <mergeCell ref="LHC2:LHD2"/>
    <mergeCell ref="LGK2:LGL2"/>
    <mergeCell ref="LGM2:LGN2"/>
    <mergeCell ref="LGO2:LGP2"/>
    <mergeCell ref="LGQ2:LGR2"/>
    <mergeCell ref="LGS2:LGT2"/>
    <mergeCell ref="LGA2:LGB2"/>
    <mergeCell ref="LGC2:LGD2"/>
    <mergeCell ref="LGE2:LGF2"/>
    <mergeCell ref="LGG2:LGH2"/>
    <mergeCell ref="LGI2:LGJ2"/>
    <mergeCell ref="LFQ2:LFR2"/>
    <mergeCell ref="LFS2:LFT2"/>
    <mergeCell ref="LFU2:LFV2"/>
    <mergeCell ref="LFW2:LFX2"/>
    <mergeCell ref="LFY2:LFZ2"/>
    <mergeCell ref="LFG2:LFH2"/>
    <mergeCell ref="LFI2:LFJ2"/>
    <mergeCell ref="LFK2:LFL2"/>
    <mergeCell ref="LFM2:LFN2"/>
    <mergeCell ref="LFO2:LFP2"/>
    <mergeCell ref="LEW2:LEX2"/>
    <mergeCell ref="LEY2:LEZ2"/>
    <mergeCell ref="LFA2:LFB2"/>
    <mergeCell ref="LFC2:LFD2"/>
    <mergeCell ref="LFE2:LFF2"/>
    <mergeCell ref="LEM2:LEN2"/>
    <mergeCell ref="LEO2:LEP2"/>
    <mergeCell ref="LEQ2:LER2"/>
    <mergeCell ref="LES2:LET2"/>
    <mergeCell ref="LEU2:LEV2"/>
    <mergeCell ref="LEC2:LED2"/>
    <mergeCell ref="LEE2:LEF2"/>
    <mergeCell ref="LEG2:LEH2"/>
    <mergeCell ref="LEI2:LEJ2"/>
    <mergeCell ref="LEK2:LEL2"/>
    <mergeCell ref="LDS2:LDT2"/>
    <mergeCell ref="LDU2:LDV2"/>
    <mergeCell ref="LDW2:LDX2"/>
    <mergeCell ref="LDY2:LDZ2"/>
    <mergeCell ref="LEA2:LEB2"/>
    <mergeCell ref="LDI2:LDJ2"/>
    <mergeCell ref="LDK2:LDL2"/>
    <mergeCell ref="LDM2:LDN2"/>
    <mergeCell ref="LDO2:LDP2"/>
    <mergeCell ref="LDQ2:LDR2"/>
    <mergeCell ref="LCY2:LCZ2"/>
    <mergeCell ref="LDA2:LDB2"/>
    <mergeCell ref="LDC2:LDD2"/>
    <mergeCell ref="LDE2:LDF2"/>
    <mergeCell ref="LDG2:LDH2"/>
    <mergeCell ref="LCO2:LCP2"/>
    <mergeCell ref="LCQ2:LCR2"/>
    <mergeCell ref="LCS2:LCT2"/>
    <mergeCell ref="LCU2:LCV2"/>
    <mergeCell ref="LCW2:LCX2"/>
    <mergeCell ref="LCE2:LCF2"/>
    <mergeCell ref="LCG2:LCH2"/>
    <mergeCell ref="LCI2:LCJ2"/>
    <mergeCell ref="LCK2:LCL2"/>
    <mergeCell ref="LCM2:LCN2"/>
    <mergeCell ref="LBU2:LBV2"/>
    <mergeCell ref="LBW2:LBX2"/>
    <mergeCell ref="LBY2:LBZ2"/>
    <mergeCell ref="LCA2:LCB2"/>
    <mergeCell ref="LCC2:LCD2"/>
    <mergeCell ref="LBK2:LBL2"/>
    <mergeCell ref="LBM2:LBN2"/>
    <mergeCell ref="LBO2:LBP2"/>
    <mergeCell ref="LBQ2:LBR2"/>
    <mergeCell ref="LBS2:LBT2"/>
    <mergeCell ref="LBA2:LBB2"/>
    <mergeCell ref="LBC2:LBD2"/>
    <mergeCell ref="LBE2:LBF2"/>
    <mergeCell ref="LBG2:LBH2"/>
    <mergeCell ref="LBI2:LBJ2"/>
    <mergeCell ref="LAQ2:LAR2"/>
    <mergeCell ref="LAS2:LAT2"/>
    <mergeCell ref="LAU2:LAV2"/>
    <mergeCell ref="LAW2:LAX2"/>
    <mergeCell ref="LAY2:LAZ2"/>
    <mergeCell ref="LAG2:LAH2"/>
    <mergeCell ref="LAI2:LAJ2"/>
    <mergeCell ref="LAK2:LAL2"/>
    <mergeCell ref="LAM2:LAN2"/>
    <mergeCell ref="LAO2:LAP2"/>
    <mergeCell ref="KZW2:KZX2"/>
    <mergeCell ref="KZY2:KZZ2"/>
    <mergeCell ref="LAA2:LAB2"/>
    <mergeCell ref="LAC2:LAD2"/>
    <mergeCell ref="LAE2:LAF2"/>
    <mergeCell ref="KZM2:KZN2"/>
    <mergeCell ref="KZO2:KZP2"/>
    <mergeCell ref="KZQ2:KZR2"/>
    <mergeCell ref="KZS2:KZT2"/>
    <mergeCell ref="KZU2:KZV2"/>
    <mergeCell ref="KZC2:KZD2"/>
    <mergeCell ref="KZE2:KZF2"/>
    <mergeCell ref="KZG2:KZH2"/>
    <mergeCell ref="KZI2:KZJ2"/>
    <mergeCell ref="KZK2:KZL2"/>
    <mergeCell ref="KYS2:KYT2"/>
    <mergeCell ref="KYU2:KYV2"/>
    <mergeCell ref="KYW2:KYX2"/>
    <mergeCell ref="KYY2:KYZ2"/>
    <mergeCell ref="KZA2:KZB2"/>
    <mergeCell ref="KYI2:KYJ2"/>
    <mergeCell ref="KYK2:KYL2"/>
    <mergeCell ref="KYM2:KYN2"/>
    <mergeCell ref="KYO2:KYP2"/>
    <mergeCell ref="KYQ2:KYR2"/>
    <mergeCell ref="KXY2:KXZ2"/>
    <mergeCell ref="KYA2:KYB2"/>
    <mergeCell ref="KYC2:KYD2"/>
    <mergeCell ref="KYE2:KYF2"/>
    <mergeCell ref="KYG2:KYH2"/>
    <mergeCell ref="KXO2:KXP2"/>
    <mergeCell ref="KXQ2:KXR2"/>
    <mergeCell ref="KXS2:KXT2"/>
    <mergeCell ref="KXU2:KXV2"/>
    <mergeCell ref="KXW2:KXX2"/>
    <mergeCell ref="KXE2:KXF2"/>
    <mergeCell ref="KXG2:KXH2"/>
    <mergeCell ref="KXI2:KXJ2"/>
    <mergeCell ref="KXK2:KXL2"/>
    <mergeCell ref="KXM2:KXN2"/>
    <mergeCell ref="KWU2:KWV2"/>
    <mergeCell ref="KWW2:KWX2"/>
    <mergeCell ref="KWY2:KWZ2"/>
    <mergeCell ref="KXA2:KXB2"/>
    <mergeCell ref="KXC2:KXD2"/>
    <mergeCell ref="KWK2:KWL2"/>
    <mergeCell ref="KWM2:KWN2"/>
    <mergeCell ref="KWO2:KWP2"/>
    <mergeCell ref="KWQ2:KWR2"/>
    <mergeCell ref="KWS2:KWT2"/>
    <mergeCell ref="KWA2:KWB2"/>
    <mergeCell ref="KWC2:KWD2"/>
    <mergeCell ref="KWE2:KWF2"/>
    <mergeCell ref="KWG2:KWH2"/>
    <mergeCell ref="KWI2:KWJ2"/>
    <mergeCell ref="KVQ2:KVR2"/>
    <mergeCell ref="KVS2:KVT2"/>
    <mergeCell ref="KVU2:KVV2"/>
    <mergeCell ref="KVW2:KVX2"/>
    <mergeCell ref="KVY2:KVZ2"/>
    <mergeCell ref="KVG2:KVH2"/>
    <mergeCell ref="KVI2:KVJ2"/>
    <mergeCell ref="KVK2:KVL2"/>
    <mergeCell ref="KVM2:KVN2"/>
    <mergeCell ref="KVO2:KVP2"/>
    <mergeCell ref="KUW2:KUX2"/>
    <mergeCell ref="KUY2:KUZ2"/>
    <mergeCell ref="KVA2:KVB2"/>
    <mergeCell ref="KVC2:KVD2"/>
    <mergeCell ref="KVE2:KVF2"/>
    <mergeCell ref="KUM2:KUN2"/>
    <mergeCell ref="KUO2:KUP2"/>
    <mergeCell ref="KUQ2:KUR2"/>
    <mergeCell ref="KUS2:KUT2"/>
    <mergeCell ref="KUU2:KUV2"/>
    <mergeCell ref="KUC2:KUD2"/>
    <mergeCell ref="KUE2:KUF2"/>
    <mergeCell ref="KUG2:KUH2"/>
    <mergeCell ref="KUI2:KUJ2"/>
    <mergeCell ref="KUK2:KUL2"/>
    <mergeCell ref="KTS2:KTT2"/>
    <mergeCell ref="KTU2:KTV2"/>
    <mergeCell ref="KTW2:KTX2"/>
    <mergeCell ref="KTY2:KTZ2"/>
    <mergeCell ref="KUA2:KUB2"/>
    <mergeCell ref="KTI2:KTJ2"/>
    <mergeCell ref="KTK2:KTL2"/>
    <mergeCell ref="KTM2:KTN2"/>
    <mergeCell ref="KTO2:KTP2"/>
    <mergeCell ref="KTQ2:KTR2"/>
    <mergeCell ref="KSY2:KSZ2"/>
    <mergeCell ref="KTA2:KTB2"/>
    <mergeCell ref="KTC2:KTD2"/>
    <mergeCell ref="KTE2:KTF2"/>
    <mergeCell ref="KTG2:KTH2"/>
    <mergeCell ref="KSO2:KSP2"/>
    <mergeCell ref="KSQ2:KSR2"/>
    <mergeCell ref="KSS2:KST2"/>
    <mergeCell ref="KSU2:KSV2"/>
    <mergeCell ref="KSW2:KSX2"/>
    <mergeCell ref="KSE2:KSF2"/>
    <mergeCell ref="KSG2:KSH2"/>
    <mergeCell ref="KSI2:KSJ2"/>
    <mergeCell ref="KSK2:KSL2"/>
    <mergeCell ref="KSM2:KSN2"/>
    <mergeCell ref="KRU2:KRV2"/>
    <mergeCell ref="KRW2:KRX2"/>
    <mergeCell ref="KRY2:KRZ2"/>
    <mergeCell ref="KSA2:KSB2"/>
    <mergeCell ref="KSC2:KSD2"/>
    <mergeCell ref="KRK2:KRL2"/>
    <mergeCell ref="KRM2:KRN2"/>
    <mergeCell ref="KRO2:KRP2"/>
    <mergeCell ref="KRQ2:KRR2"/>
    <mergeCell ref="KRS2:KRT2"/>
    <mergeCell ref="KRA2:KRB2"/>
    <mergeCell ref="KRC2:KRD2"/>
    <mergeCell ref="KRE2:KRF2"/>
    <mergeCell ref="KRG2:KRH2"/>
    <mergeCell ref="KRI2:KRJ2"/>
    <mergeCell ref="KQQ2:KQR2"/>
    <mergeCell ref="KQS2:KQT2"/>
    <mergeCell ref="KQU2:KQV2"/>
    <mergeCell ref="KQW2:KQX2"/>
    <mergeCell ref="KQY2:KQZ2"/>
    <mergeCell ref="KQG2:KQH2"/>
    <mergeCell ref="KQI2:KQJ2"/>
    <mergeCell ref="KQK2:KQL2"/>
    <mergeCell ref="KQM2:KQN2"/>
    <mergeCell ref="KQO2:KQP2"/>
    <mergeCell ref="KPW2:KPX2"/>
    <mergeCell ref="KPY2:KPZ2"/>
    <mergeCell ref="KQA2:KQB2"/>
    <mergeCell ref="KQC2:KQD2"/>
    <mergeCell ref="KQE2:KQF2"/>
    <mergeCell ref="KPM2:KPN2"/>
    <mergeCell ref="KPO2:KPP2"/>
    <mergeCell ref="KPQ2:KPR2"/>
    <mergeCell ref="KPS2:KPT2"/>
    <mergeCell ref="KPU2:KPV2"/>
    <mergeCell ref="KPC2:KPD2"/>
    <mergeCell ref="KPE2:KPF2"/>
    <mergeCell ref="KPG2:KPH2"/>
    <mergeCell ref="KPI2:KPJ2"/>
    <mergeCell ref="KPK2:KPL2"/>
    <mergeCell ref="KOS2:KOT2"/>
    <mergeCell ref="KOU2:KOV2"/>
    <mergeCell ref="KOW2:KOX2"/>
    <mergeCell ref="KOY2:KOZ2"/>
    <mergeCell ref="KPA2:KPB2"/>
    <mergeCell ref="KOI2:KOJ2"/>
    <mergeCell ref="KOK2:KOL2"/>
    <mergeCell ref="KOM2:KON2"/>
    <mergeCell ref="KOO2:KOP2"/>
    <mergeCell ref="KOQ2:KOR2"/>
    <mergeCell ref="KNY2:KNZ2"/>
    <mergeCell ref="KOA2:KOB2"/>
    <mergeCell ref="KOC2:KOD2"/>
    <mergeCell ref="KOE2:KOF2"/>
    <mergeCell ref="KOG2:KOH2"/>
    <mergeCell ref="KNO2:KNP2"/>
    <mergeCell ref="KNQ2:KNR2"/>
    <mergeCell ref="KNS2:KNT2"/>
    <mergeCell ref="KNU2:KNV2"/>
    <mergeCell ref="KNW2:KNX2"/>
    <mergeCell ref="KNE2:KNF2"/>
    <mergeCell ref="KNG2:KNH2"/>
    <mergeCell ref="KNI2:KNJ2"/>
    <mergeCell ref="KNK2:KNL2"/>
    <mergeCell ref="KNM2:KNN2"/>
    <mergeCell ref="KMU2:KMV2"/>
    <mergeCell ref="KMW2:KMX2"/>
    <mergeCell ref="KMY2:KMZ2"/>
    <mergeCell ref="KNA2:KNB2"/>
    <mergeCell ref="KNC2:KND2"/>
    <mergeCell ref="KMK2:KML2"/>
    <mergeCell ref="KMM2:KMN2"/>
    <mergeCell ref="KMO2:KMP2"/>
    <mergeCell ref="KMQ2:KMR2"/>
    <mergeCell ref="KMS2:KMT2"/>
    <mergeCell ref="KMA2:KMB2"/>
    <mergeCell ref="KMC2:KMD2"/>
    <mergeCell ref="KME2:KMF2"/>
    <mergeCell ref="KMG2:KMH2"/>
    <mergeCell ref="KMI2:KMJ2"/>
    <mergeCell ref="KLQ2:KLR2"/>
    <mergeCell ref="KLS2:KLT2"/>
    <mergeCell ref="KLU2:KLV2"/>
    <mergeCell ref="KLW2:KLX2"/>
    <mergeCell ref="KLY2:KLZ2"/>
    <mergeCell ref="KLG2:KLH2"/>
    <mergeCell ref="KLI2:KLJ2"/>
    <mergeCell ref="KLK2:KLL2"/>
    <mergeCell ref="KLM2:KLN2"/>
    <mergeCell ref="KLO2:KLP2"/>
    <mergeCell ref="KKW2:KKX2"/>
    <mergeCell ref="KKY2:KKZ2"/>
    <mergeCell ref="KLA2:KLB2"/>
    <mergeCell ref="KLC2:KLD2"/>
    <mergeCell ref="KLE2:KLF2"/>
    <mergeCell ref="KKM2:KKN2"/>
    <mergeCell ref="KKO2:KKP2"/>
    <mergeCell ref="KKQ2:KKR2"/>
    <mergeCell ref="KKS2:KKT2"/>
    <mergeCell ref="KKU2:KKV2"/>
    <mergeCell ref="KKC2:KKD2"/>
    <mergeCell ref="KKE2:KKF2"/>
    <mergeCell ref="KKG2:KKH2"/>
    <mergeCell ref="KKI2:KKJ2"/>
    <mergeCell ref="KKK2:KKL2"/>
    <mergeCell ref="KJS2:KJT2"/>
    <mergeCell ref="KJU2:KJV2"/>
    <mergeCell ref="KJW2:KJX2"/>
    <mergeCell ref="KJY2:KJZ2"/>
    <mergeCell ref="KKA2:KKB2"/>
    <mergeCell ref="KJI2:KJJ2"/>
    <mergeCell ref="KJK2:KJL2"/>
    <mergeCell ref="KJM2:KJN2"/>
    <mergeCell ref="KJO2:KJP2"/>
    <mergeCell ref="KJQ2:KJR2"/>
    <mergeCell ref="KIY2:KIZ2"/>
    <mergeCell ref="KJA2:KJB2"/>
    <mergeCell ref="KJC2:KJD2"/>
    <mergeCell ref="KJE2:KJF2"/>
    <mergeCell ref="KJG2:KJH2"/>
    <mergeCell ref="KIO2:KIP2"/>
    <mergeCell ref="KIQ2:KIR2"/>
    <mergeCell ref="KIS2:KIT2"/>
    <mergeCell ref="KIU2:KIV2"/>
    <mergeCell ref="KIW2:KIX2"/>
    <mergeCell ref="KIE2:KIF2"/>
    <mergeCell ref="KIG2:KIH2"/>
    <mergeCell ref="KII2:KIJ2"/>
    <mergeCell ref="KIK2:KIL2"/>
    <mergeCell ref="KIM2:KIN2"/>
    <mergeCell ref="KHU2:KHV2"/>
    <mergeCell ref="KHW2:KHX2"/>
    <mergeCell ref="KHY2:KHZ2"/>
    <mergeCell ref="KIA2:KIB2"/>
    <mergeCell ref="KIC2:KID2"/>
    <mergeCell ref="KHK2:KHL2"/>
    <mergeCell ref="KHM2:KHN2"/>
    <mergeCell ref="KHO2:KHP2"/>
    <mergeCell ref="KHQ2:KHR2"/>
    <mergeCell ref="KHS2:KHT2"/>
    <mergeCell ref="KHA2:KHB2"/>
    <mergeCell ref="KHC2:KHD2"/>
    <mergeCell ref="KHE2:KHF2"/>
    <mergeCell ref="KHG2:KHH2"/>
    <mergeCell ref="KHI2:KHJ2"/>
    <mergeCell ref="KGQ2:KGR2"/>
    <mergeCell ref="KGS2:KGT2"/>
    <mergeCell ref="KGU2:KGV2"/>
    <mergeCell ref="KGW2:KGX2"/>
    <mergeCell ref="KGY2:KGZ2"/>
    <mergeCell ref="KGG2:KGH2"/>
    <mergeCell ref="KGI2:KGJ2"/>
    <mergeCell ref="KGK2:KGL2"/>
    <mergeCell ref="KGM2:KGN2"/>
    <mergeCell ref="KGO2:KGP2"/>
    <mergeCell ref="KFW2:KFX2"/>
    <mergeCell ref="KFY2:KFZ2"/>
    <mergeCell ref="KGA2:KGB2"/>
    <mergeCell ref="KGC2:KGD2"/>
    <mergeCell ref="KGE2:KGF2"/>
    <mergeCell ref="KFM2:KFN2"/>
    <mergeCell ref="KFO2:KFP2"/>
    <mergeCell ref="KFQ2:KFR2"/>
    <mergeCell ref="KFS2:KFT2"/>
    <mergeCell ref="KFU2:KFV2"/>
    <mergeCell ref="KFC2:KFD2"/>
    <mergeCell ref="KFE2:KFF2"/>
    <mergeCell ref="KFG2:KFH2"/>
    <mergeCell ref="KFI2:KFJ2"/>
    <mergeCell ref="KFK2:KFL2"/>
    <mergeCell ref="KES2:KET2"/>
    <mergeCell ref="KEU2:KEV2"/>
    <mergeCell ref="KEW2:KEX2"/>
    <mergeCell ref="KEY2:KEZ2"/>
    <mergeCell ref="KFA2:KFB2"/>
    <mergeCell ref="KEI2:KEJ2"/>
    <mergeCell ref="KEK2:KEL2"/>
    <mergeCell ref="KEM2:KEN2"/>
    <mergeCell ref="KEO2:KEP2"/>
    <mergeCell ref="KEQ2:KER2"/>
    <mergeCell ref="KDY2:KDZ2"/>
    <mergeCell ref="KEA2:KEB2"/>
    <mergeCell ref="KEC2:KED2"/>
    <mergeCell ref="KEE2:KEF2"/>
    <mergeCell ref="KEG2:KEH2"/>
    <mergeCell ref="KDO2:KDP2"/>
    <mergeCell ref="KDQ2:KDR2"/>
    <mergeCell ref="KDS2:KDT2"/>
    <mergeCell ref="KDU2:KDV2"/>
    <mergeCell ref="KDW2:KDX2"/>
    <mergeCell ref="KDE2:KDF2"/>
    <mergeCell ref="KDG2:KDH2"/>
    <mergeCell ref="KDI2:KDJ2"/>
    <mergeCell ref="KDK2:KDL2"/>
    <mergeCell ref="KDM2:KDN2"/>
    <mergeCell ref="KCU2:KCV2"/>
    <mergeCell ref="KCW2:KCX2"/>
    <mergeCell ref="KCY2:KCZ2"/>
    <mergeCell ref="KDA2:KDB2"/>
    <mergeCell ref="KDC2:KDD2"/>
    <mergeCell ref="KCK2:KCL2"/>
    <mergeCell ref="KCM2:KCN2"/>
    <mergeCell ref="KCO2:KCP2"/>
    <mergeCell ref="KCQ2:KCR2"/>
    <mergeCell ref="KCS2:KCT2"/>
    <mergeCell ref="KCA2:KCB2"/>
    <mergeCell ref="KCC2:KCD2"/>
    <mergeCell ref="KCE2:KCF2"/>
    <mergeCell ref="KCG2:KCH2"/>
    <mergeCell ref="KCI2:KCJ2"/>
    <mergeCell ref="KBQ2:KBR2"/>
    <mergeCell ref="KBS2:KBT2"/>
    <mergeCell ref="KBU2:KBV2"/>
    <mergeCell ref="KBW2:KBX2"/>
    <mergeCell ref="KBY2:KBZ2"/>
    <mergeCell ref="KBG2:KBH2"/>
    <mergeCell ref="KBI2:KBJ2"/>
    <mergeCell ref="KBK2:KBL2"/>
    <mergeCell ref="KBM2:KBN2"/>
    <mergeCell ref="KBO2:KBP2"/>
    <mergeCell ref="KAW2:KAX2"/>
    <mergeCell ref="KAY2:KAZ2"/>
    <mergeCell ref="KBA2:KBB2"/>
    <mergeCell ref="KBC2:KBD2"/>
    <mergeCell ref="KBE2:KBF2"/>
    <mergeCell ref="KAM2:KAN2"/>
    <mergeCell ref="KAO2:KAP2"/>
    <mergeCell ref="KAQ2:KAR2"/>
    <mergeCell ref="KAS2:KAT2"/>
    <mergeCell ref="KAU2:KAV2"/>
    <mergeCell ref="KAC2:KAD2"/>
    <mergeCell ref="KAE2:KAF2"/>
    <mergeCell ref="KAG2:KAH2"/>
    <mergeCell ref="KAI2:KAJ2"/>
    <mergeCell ref="KAK2:KAL2"/>
    <mergeCell ref="JZS2:JZT2"/>
    <mergeCell ref="JZU2:JZV2"/>
    <mergeCell ref="JZW2:JZX2"/>
    <mergeCell ref="JZY2:JZZ2"/>
    <mergeCell ref="KAA2:KAB2"/>
    <mergeCell ref="JZI2:JZJ2"/>
    <mergeCell ref="JZK2:JZL2"/>
    <mergeCell ref="JZM2:JZN2"/>
    <mergeCell ref="JZO2:JZP2"/>
    <mergeCell ref="JZQ2:JZR2"/>
    <mergeCell ref="JYY2:JYZ2"/>
    <mergeCell ref="JZA2:JZB2"/>
    <mergeCell ref="JZC2:JZD2"/>
    <mergeCell ref="JZE2:JZF2"/>
    <mergeCell ref="JZG2:JZH2"/>
    <mergeCell ref="JYO2:JYP2"/>
    <mergeCell ref="JYQ2:JYR2"/>
    <mergeCell ref="JYS2:JYT2"/>
    <mergeCell ref="JYU2:JYV2"/>
    <mergeCell ref="JYW2:JYX2"/>
    <mergeCell ref="JYE2:JYF2"/>
    <mergeCell ref="JYG2:JYH2"/>
    <mergeCell ref="JYI2:JYJ2"/>
    <mergeCell ref="JYK2:JYL2"/>
    <mergeCell ref="JYM2:JYN2"/>
    <mergeCell ref="JXU2:JXV2"/>
    <mergeCell ref="JXW2:JXX2"/>
    <mergeCell ref="JXY2:JXZ2"/>
    <mergeCell ref="JYA2:JYB2"/>
    <mergeCell ref="JYC2:JYD2"/>
    <mergeCell ref="JXK2:JXL2"/>
    <mergeCell ref="JXM2:JXN2"/>
    <mergeCell ref="JXO2:JXP2"/>
    <mergeCell ref="JXQ2:JXR2"/>
    <mergeCell ref="JXS2:JXT2"/>
    <mergeCell ref="JXA2:JXB2"/>
    <mergeCell ref="JXC2:JXD2"/>
    <mergeCell ref="JXE2:JXF2"/>
    <mergeCell ref="JXG2:JXH2"/>
    <mergeCell ref="JXI2:JXJ2"/>
    <mergeCell ref="JWQ2:JWR2"/>
    <mergeCell ref="JWS2:JWT2"/>
    <mergeCell ref="JWU2:JWV2"/>
    <mergeCell ref="JWW2:JWX2"/>
    <mergeCell ref="JWY2:JWZ2"/>
    <mergeCell ref="JWG2:JWH2"/>
    <mergeCell ref="JWI2:JWJ2"/>
    <mergeCell ref="JWK2:JWL2"/>
    <mergeCell ref="JWM2:JWN2"/>
    <mergeCell ref="JWO2:JWP2"/>
    <mergeCell ref="JVW2:JVX2"/>
    <mergeCell ref="JVY2:JVZ2"/>
    <mergeCell ref="JWA2:JWB2"/>
    <mergeCell ref="JWC2:JWD2"/>
    <mergeCell ref="JWE2:JWF2"/>
    <mergeCell ref="JVM2:JVN2"/>
    <mergeCell ref="JVO2:JVP2"/>
    <mergeCell ref="JVQ2:JVR2"/>
    <mergeCell ref="JVS2:JVT2"/>
    <mergeCell ref="JVU2:JVV2"/>
    <mergeCell ref="JVC2:JVD2"/>
    <mergeCell ref="JVE2:JVF2"/>
    <mergeCell ref="JVG2:JVH2"/>
    <mergeCell ref="JVI2:JVJ2"/>
    <mergeCell ref="JVK2:JVL2"/>
    <mergeCell ref="JUS2:JUT2"/>
    <mergeCell ref="JUU2:JUV2"/>
    <mergeCell ref="JUW2:JUX2"/>
    <mergeCell ref="JUY2:JUZ2"/>
    <mergeCell ref="JVA2:JVB2"/>
    <mergeCell ref="JUI2:JUJ2"/>
    <mergeCell ref="JUK2:JUL2"/>
    <mergeCell ref="JUM2:JUN2"/>
    <mergeCell ref="JUO2:JUP2"/>
    <mergeCell ref="JUQ2:JUR2"/>
    <mergeCell ref="JTY2:JTZ2"/>
    <mergeCell ref="JUA2:JUB2"/>
    <mergeCell ref="JUC2:JUD2"/>
    <mergeCell ref="JUE2:JUF2"/>
    <mergeCell ref="JUG2:JUH2"/>
    <mergeCell ref="JTO2:JTP2"/>
    <mergeCell ref="JTQ2:JTR2"/>
    <mergeCell ref="JTS2:JTT2"/>
    <mergeCell ref="JTU2:JTV2"/>
    <mergeCell ref="JTW2:JTX2"/>
    <mergeCell ref="JTE2:JTF2"/>
    <mergeCell ref="JTG2:JTH2"/>
    <mergeCell ref="JTI2:JTJ2"/>
    <mergeCell ref="JTK2:JTL2"/>
    <mergeCell ref="JTM2:JTN2"/>
    <mergeCell ref="JSU2:JSV2"/>
    <mergeCell ref="JSW2:JSX2"/>
    <mergeCell ref="JSY2:JSZ2"/>
    <mergeCell ref="JTA2:JTB2"/>
    <mergeCell ref="JTC2:JTD2"/>
    <mergeCell ref="JSK2:JSL2"/>
    <mergeCell ref="JSM2:JSN2"/>
    <mergeCell ref="JSO2:JSP2"/>
    <mergeCell ref="JSQ2:JSR2"/>
    <mergeCell ref="JSS2:JST2"/>
    <mergeCell ref="JSA2:JSB2"/>
    <mergeCell ref="JSC2:JSD2"/>
    <mergeCell ref="JSE2:JSF2"/>
    <mergeCell ref="JSG2:JSH2"/>
    <mergeCell ref="JSI2:JSJ2"/>
    <mergeCell ref="JRQ2:JRR2"/>
    <mergeCell ref="JRS2:JRT2"/>
    <mergeCell ref="JRU2:JRV2"/>
    <mergeCell ref="JRW2:JRX2"/>
    <mergeCell ref="JRY2:JRZ2"/>
    <mergeCell ref="JRG2:JRH2"/>
    <mergeCell ref="JRI2:JRJ2"/>
    <mergeCell ref="JRK2:JRL2"/>
    <mergeCell ref="JRM2:JRN2"/>
    <mergeCell ref="JRO2:JRP2"/>
    <mergeCell ref="JQW2:JQX2"/>
    <mergeCell ref="JQY2:JQZ2"/>
    <mergeCell ref="JRA2:JRB2"/>
    <mergeCell ref="JRC2:JRD2"/>
    <mergeCell ref="JRE2:JRF2"/>
    <mergeCell ref="JQM2:JQN2"/>
    <mergeCell ref="JQO2:JQP2"/>
    <mergeCell ref="JQQ2:JQR2"/>
    <mergeCell ref="JQS2:JQT2"/>
    <mergeCell ref="JQU2:JQV2"/>
    <mergeCell ref="JQC2:JQD2"/>
    <mergeCell ref="JQE2:JQF2"/>
    <mergeCell ref="JQG2:JQH2"/>
    <mergeCell ref="JQI2:JQJ2"/>
    <mergeCell ref="JQK2:JQL2"/>
    <mergeCell ref="JPS2:JPT2"/>
    <mergeCell ref="JPU2:JPV2"/>
    <mergeCell ref="JPW2:JPX2"/>
    <mergeCell ref="JPY2:JPZ2"/>
    <mergeCell ref="JQA2:JQB2"/>
    <mergeCell ref="JPI2:JPJ2"/>
    <mergeCell ref="JPK2:JPL2"/>
    <mergeCell ref="JPM2:JPN2"/>
    <mergeCell ref="JPO2:JPP2"/>
    <mergeCell ref="JPQ2:JPR2"/>
    <mergeCell ref="JOY2:JOZ2"/>
    <mergeCell ref="JPA2:JPB2"/>
    <mergeCell ref="JPC2:JPD2"/>
    <mergeCell ref="JPE2:JPF2"/>
    <mergeCell ref="JPG2:JPH2"/>
    <mergeCell ref="JOO2:JOP2"/>
    <mergeCell ref="JOQ2:JOR2"/>
    <mergeCell ref="JOS2:JOT2"/>
    <mergeCell ref="JOU2:JOV2"/>
    <mergeCell ref="JOW2:JOX2"/>
    <mergeCell ref="JOE2:JOF2"/>
    <mergeCell ref="JOG2:JOH2"/>
    <mergeCell ref="JOI2:JOJ2"/>
    <mergeCell ref="JOK2:JOL2"/>
    <mergeCell ref="JOM2:JON2"/>
    <mergeCell ref="JNU2:JNV2"/>
    <mergeCell ref="JNW2:JNX2"/>
    <mergeCell ref="JNY2:JNZ2"/>
    <mergeCell ref="JOA2:JOB2"/>
    <mergeCell ref="JOC2:JOD2"/>
    <mergeCell ref="JNK2:JNL2"/>
    <mergeCell ref="JNM2:JNN2"/>
    <mergeCell ref="JNO2:JNP2"/>
    <mergeCell ref="JNQ2:JNR2"/>
    <mergeCell ref="JNS2:JNT2"/>
    <mergeCell ref="JNA2:JNB2"/>
    <mergeCell ref="JNC2:JND2"/>
    <mergeCell ref="JNE2:JNF2"/>
    <mergeCell ref="JNG2:JNH2"/>
    <mergeCell ref="JNI2:JNJ2"/>
    <mergeCell ref="JMQ2:JMR2"/>
    <mergeCell ref="JMS2:JMT2"/>
    <mergeCell ref="JMU2:JMV2"/>
    <mergeCell ref="JMW2:JMX2"/>
    <mergeCell ref="JMY2:JMZ2"/>
    <mergeCell ref="JMG2:JMH2"/>
    <mergeCell ref="JMI2:JMJ2"/>
    <mergeCell ref="JMK2:JML2"/>
    <mergeCell ref="JMM2:JMN2"/>
    <mergeCell ref="JMO2:JMP2"/>
    <mergeCell ref="JLW2:JLX2"/>
    <mergeCell ref="JLY2:JLZ2"/>
    <mergeCell ref="JMA2:JMB2"/>
    <mergeCell ref="JMC2:JMD2"/>
    <mergeCell ref="JME2:JMF2"/>
    <mergeCell ref="JLM2:JLN2"/>
    <mergeCell ref="JLO2:JLP2"/>
    <mergeCell ref="JLQ2:JLR2"/>
    <mergeCell ref="JLS2:JLT2"/>
    <mergeCell ref="JLU2:JLV2"/>
    <mergeCell ref="JLC2:JLD2"/>
    <mergeCell ref="JLE2:JLF2"/>
    <mergeCell ref="JLG2:JLH2"/>
    <mergeCell ref="JLI2:JLJ2"/>
    <mergeCell ref="JLK2:JLL2"/>
    <mergeCell ref="JKS2:JKT2"/>
    <mergeCell ref="JKU2:JKV2"/>
    <mergeCell ref="JKW2:JKX2"/>
    <mergeCell ref="JKY2:JKZ2"/>
    <mergeCell ref="JLA2:JLB2"/>
    <mergeCell ref="JKI2:JKJ2"/>
    <mergeCell ref="JKK2:JKL2"/>
    <mergeCell ref="JKM2:JKN2"/>
    <mergeCell ref="JKO2:JKP2"/>
    <mergeCell ref="JKQ2:JKR2"/>
    <mergeCell ref="JJY2:JJZ2"/>
    <mergeCell ref="JKA2:JKB2"/>
    <mergeCell ref="JKC2:JKD2"/>
    <mergeCell ref="JKE2:JKF2"/>
    <mergeCell ref="JKG2:JKH2"/>
    <mergeCell ref="JJO2:JJP2"/>
    <mergeCell ref="JJQ2:JJR2"/>
    <mergeCell ref="JJS2:JJT2"/>
    <mergeCell ref="JJU2:JJV2"/>
    <mergeCell ref="JJW2:JJX2"/>
    <mergeCell ref="JJE2:JJF2"/>
    <mergeCell ref="JJG2:JJH2"/>
    <mergeCell ref="JJI2:JJJ2"/>
    <mergeCell ref="JJK2:JJL2"/>
    <mergeCell ref="JJM2:JJN2"/>
    <mergeCell ref="JIU2:JIV2"/>
    <mergeCell ref="JIW2:JIX2"/>
    <mergeCell ref="JIY2:JIZ2"/>
    <mergeCell ref="JJA2:JJB2"/>
    <mergeCell ref="JJC2:JJD2"/>
    <mergeCell ref="JIK2:JIL2"/>
    <mergeCell ref="JIM2:JIN2"/>
    <mergeCell ref="JIO2:JIP2"/>
    <mergeCell ref="JIQ2:JIR2"/>
    <mergeCell ref="JIS2:JIT2"/>
    <mergeCell ref="JIA2:JIB2"/>
    <mergeCell ref="JIC2:JID2"/>
    <mergeCell ref="JIE2:JIF2"/>
    <mergeCell ref="JIG2:JIH2"/>
    <mergeCell ref="JII2:JIJ2"/>
    <mergeCell ref="JHQ2:JHR2"/>
    <mergeCell ref="JHS2:JHT2"/>
    <mergeCell ref="JHU2:JHV2"/>
    <mergeCell ref="JHW2:JHX2"/>
    <mergeCell ref="JHY2:JHZ2"/>
    <mergeCell ref="JHG2:JHH2"/>
    <mergeCell ref="JHI2:JHJ2"/>
    <mergeCell ref="JHK2:JHL2"/>
    <mergeCell ref="JHM2:JHN2"/>
    <mergeCell ref="JHO2:JHP2"/>
    <mergeCell ref="JGW2:JGX2"/>
    <mergeCell ref="JGY2:JGZ2"/>
    <mergeCell ref="JHA2:JHB2"/>
    <mergeCell ref="JHC2:JHD2"/>
    <mergeCell ref="JHE2:JHF2"/>
    <mergeCell ref="JGM2:JGN2"/>
    <mergeCell ref="JGO2:JGP2"/>
    <mergeCell ref="JGQ2:JGR2"/>
    <mergeCell ref="JGS2:JGT2"/>
    <mergeCell ref="JGU2:JGV2"/>
    <mergeCell ref="JGC2:JGD2"/>
    <mergeCell ref="JGE2:JGF2"/>
    <mergeCell ref="JGG2:JGH2"/>
    <mergeCell ref="JGI2:JGJ2"/>
    <mergeCell ref="JGK2:JGL2"/>
    <mergeCell ref="JFS2:JFT2"/>
    <mergeCell ref="JFU2:JFV2"/>
    <mergeCell ref="JFW2:JFX2"/>
    <mergeCell ref="JFY2:JFZ2"/>
    <mergeCell ref="JGA2:JGB2"/>
    <mergeCell ref="JFI2:JFJ2"/>
    <mergeCell ref="JFK2:JFL2"/>
    <mergeCell ref="JFM2:JFN2"/>
    <mergeCell ref="JFO2:JFP2"/>
    <mergeCell ref="JFQ2:JFR2"/>
    <mergeCell ref="JEY2:JEZ2"/>
    <mergeCell ref="JFA2:JFB2"/>
    <mergeCell ref="JFC2:JFD2"/>
    <mergeCell ref="JFE2:JFF2"/>
    <mergeCell ref="JFG2:JFH2"/>
    <mergeCell ref="JEO2:JEP2"/>
    <mergeCell ref="JEQ2:JER2"/>
    <mergeCell ref="JES2:JET2"/>
    <mergeCell ref="JEU2:JEV2"/>
    <mergeCell ref="JEW2:JEX2"/>
    <mergeCell ref="JEE2:JEF2"/>
    <mergeCell ref="JEG2:JEH2"/>
    <mergeCell ref="JEI2:JEJ2"/>
    <mergeCell ref="JEK2:JEL2"/>
    <mergeCell ref="JEM2:JEN2"/>
    <mergeCell ref="JDU2:JDV2"/>
    <mergeCell ref="JDW2:JDX2"/>
    <mergeCell ref="JDY2:JDZ2"/>
    <mergeCell ref="JEA2:JEB2"/>
    <mergeCell ref="JEC2:JED2"/>
    <mergeCell ref="JDK2:JDL2"/>
    <mergeCell ref="JDM2:JDN2"/>
    <mergeCell ref="JDO2:JDP2"/>
    <mergeCell ref="JDQ2:JDR2"/>
    <mergeCell ref="JDS2:JDT2"/>
    <mergeCell ref="JDA2:JDB2"/>
    <mergeCell ref="JDC2:JDD2"/>
    <mergeCell ref="JDE2:JDF2"/>
    <mergeCell ref="JDG2:JDH2"/>
    <mergeCell ref="JDI2:JDJ2"/>
    <mergeCell ref="JCQ2:JCR2"/>
    <mergeCell ref="JCS2:JCT2"/>
    <mergeCell ref="JCU2:JCV2"/>
    <mergeCell ref="JCW2:JCX2"/>
    <mergeCell ref="JCY2:JCZ2"/>
    <mergeCell ref="JCG2:JCH2"/>
    <mergeCell ref="JCI2:JCJ2"/>
    <mergeCell ref="JCK2:JCL2"/>
    <mergeCell ref="JCM2:JCN2"/>
    <mergeCell ref="JCO2:JCP2"/>
    <mergeCell ref="JBW2:JBX2"/>
    <mergeCell ref="JBY2:JBZ2"/>
    <mergeCell ref="JCA2:JCB2"/>
    <mergeCell ref="JCC2:JCD2"/>
    <mergeCell ref="JCE2:JCF2"/>
    <mergeCell ref="JBM2:JBN2"/>
    <mergeCell ref="JBO2:JBP2"/>
    <mergeCell ref="JBQ2:JBR2"/>
    <mergeCell ref="JBS2:JBT2"/>
    <mergeCell ref="JBU2:JBV2"/>
    <mergeCell ref="JBC2:JBD2"/>
    <mergeCell ref="JBE2:JBF2"/>
    <mergeCell ref="JBG2:JBH2"/>
    <mergeCell ref="JBI2:JBJ2"/>
    <mergeCell ref="JBK2:JBL2"/>
    <mergeCell ref="JAS2:JAT2"/>
    <mergeCell ref="JAU2:JAV2"/>
    <mergeCell ref="JAW2:JAX2"/>
    <mergeCell ref="JAY2:JAZ2"/>
    <mergeCell ref="JBA2:JBB2"/>
    <mergeCell ref="JAI2:JAJ2"/>
    <mergeCell ref="JAK2:JAL2"/>
    <mergeCell ref="JAM2:JAN2"/>
    <mergeCell ref="JAO2:JAP2"/>
    <mergeCell ref="JAQ2:JAR2"/>
    <mergeCell ref="IZY2:IZZ2"/>
    <mergeCell ref="JAA2:JAB2"/>
    <mergeCell ref="JAC2:JAD2"/>
    <mergeCell ref="JAE2:JAF2"/>
    <mergeCell ref="JAG2:JAH2"/>
    <mergeCell ref="IZO2:IZP2"/>
    <mergeCell ref="IZQ2:IZR2"/>
    <mergeCell ref="IZS2:IZT2"/>
    <mergeCell ref="IZU2:IZV2"/>
    <mergeCell ref="IZW2:IZX2"/>
    <mergeCell ref="IZE2:IZF2"/>
    <mergeCell ref="IZG2:IZH2"/>
    <mergeCell ref="IZI2:IZJ2"/>
    <mergeCell ref="IZK2:IZL2"/>
    <mergeCell ref="IZM2:IZN2"/>
    <mergeCell ref="IYU2:IYV2"/>
    <mergeCell ref="IYW2:IYX2"/>
    <mergeCell ref="IYY2:IYZ2"/>
    <mergeCell ref="IZA2:IZB2"/>
    <mergeCell ref="IZC2:IZD2"/>
    <mergeCell ref="IYK2:IYL2"/>
    <mergeCell ref="IYM2:IYN2"/>
    <mergeCell ref="IYO2:IYP2"/>
    <mergeCell ref="IYQ2:IYR2"/>
    <mergeCell ref="IYS2:IYT2"/>
    <mergeCell ref="IYA2:IYB2"/>
    <mergeCell ref="IYC2:IYD2"/>
    <mergeCell ref="IYE2:IYF2"/>
    <mergeCell ref="IYG2:IYH2"/>
    <mergeCell ref="IYI2:IYJ2"/>
    <mergeCell ref="IXQ2:IXR2"/>
    <mergeCell ref="IXS2:IXT2"/>
    <mergeCell ref="IXU2:IXV2"/>
    <mergeCell ref="IXW2:IXX2"/>
    <mergeCell ref="IXY2:IXZ2"/>
    <mergeCell ref="IXG2:IXH2"/>
    <mergeCell ref="IXI2:IXJ2"/>
    <mergeCell ref="IXK2:IXL2"/>
    <mergeCell ref="IXM2:IXN2"/>
    <mergeCell ref="IXO2:IXP2"/>
    <mergeCell ref="IWW2:IWX2"/>
    <mergeCell ref="IWY2:IWZ2"/>
    <mergeCell ref="IXA2:IXB2"/>
    <mergeCell ref="IXC2:IXD2"/>
    <mergeCell ref="IXE2:IXF2"/>
    <mergeCell ref="IWM2:IWN2"/>
    <mergeCell ref="IWO2:IWP2"/>
    <mergeCell ref="IWQ2:IWR2"/>
    <mergeCell ref="IWS2:IWT2"/>
    <mergeCell ref="IWU2:IWV2"/>
    <mergeCell ref="IWC2:IWD2"/>
    <mergeCell ref="IWE2:IWF2"/>
    <mergeCell ref="IWG2:IWH2"/>
    <mergeCell ref="IWI2:IWJ2"/>
    <mergeCell ref="IWK2:IWL2"/>
    <mergeCell ref="IVS2:IVT2"/>
    <mergeCell ref="IVU2:IVV2"/>
    <mergeCell ref="IVW2:IVX2"/>
    <mergeCell ref="IVY2:IVZ2"/>
    <mergeCell ref="IWA2:IWB2"/>
    <mergeCell ref="IVI2:IVJ2"/>
    <mergeCell ref="IVK2:IVL2"/>
    <mergeCell ref="IVM2:IVN2"/>
    <mergeCell ref="IVO2:IVP2"/>
    <mergeCell ref="IVQ2:IVR2"/>
    <mergeCell ref="IUY2:IUZ2"/>
    <mergeCell ref="IVA2:IVB2"/>
    <mergeCell ref="IVC2:IVD2"/>
    <mergeCell ref="IVE2:IVF2"/>
    <mergeCell ref="IVG2:IVH2"/>
    <mergeCell ref="IUO2:IUP2"/>
    <mergeCell ref="IUQ2:IUR2"/>
    <mergeCell ref="IUS2:IUT2"/>
    <mergeCell ref="IUU2:IUV2"/>
    <mergeCell ref="IUW2:IUX2"/>
    <mergeCell ref="IUE2:IUF2"/>
    <mergeCell ref="IUG2:IUH2"/>
    <mergeCell ref="IUI2:IUJ2"/>
    <mergeCell ref="IUK2:IUL2"/>
    <mergeCell ref="IUM2:IUN2"/>
    <mergeCell ref="ITU2:ITV2"/>
    <mergeCell ref="ITW2:ITX2"/>
    <mergeCell ref="ITY2:ITZ2"/>
    <mergeCell ref="IUA2:IUB2"/>
    <mergeCell ref="IUC2:IUD2"/>
    <mergeCell ref="ITK2:ITL2"/>
    <mergeCell ref="ITM2:ITN2"/>
    <mergeCell ref="ITO2:ITP2"/>
    <mergeCell ref="ITQ2:ITR2"/>
    <mergeCell ref="ITS2:ITT2"/>
    <mergeCell ref="ITA2:ITB2"/>
    <mergeCell ref="ITC2:ITD2"/>
    <mergeCell ref="ITE2:ITF2"/>
    <mergeCell ref="ITG2:ITH2"/>
    <mergeCell ref="ITI2:ITJ2"/>
    <mergeCell ref="ISQ2:ISR2"/>
    <mergeCell ref="ISS2:IST2"/>
    <mergeCell ref="ISU2:ISV2"/>
    <mergeCell ref="ISW2:ISX2"/>
    <mergeCell ref="ISY2:ISZ2"/>
    <mergeCell ref="ISG2:ISH2"/>
    <mergeCell ref="ISI2:ISJ2"/>
    <mergeCell ref="ISK2:ISL2"/>
    <mergeCell ref="ISM2:ISN2"/>
    <mergeCell ref="ISO2:ISP2"/>
    <mergeCell ref="IRW2:IRX2"/>
    <mergeCell ref="IRY2:IRZ2"/>
    <mergeCell ref="ISA2:ISB2"/>
    <mergeCell ref="ISC2:ISD2"/>
    <mergeCell ref="ISE2:ISF2"/>
    <mergeCell ref="IRM2:IRN2"/>
    <mergeCell ref="IRO2:IRP2"/>
    <mergeCell ref="IRQ2:IRR2"/>
    <mergeCell ref="IRS2:IRT2"/>
    <mergeCell ref="IRU2:IRV2"/>
    <mergeCell ref="IRC2:IRD2"/>
    <mergeCell ref="IRE2:IRF2"/>
    <mergeCell ref="IRG2:IRH2"/>
    <mergeCell ref="IRI2:IRJ2"/>
    <mergeCell ref="IRK2:IRL2"/>
    <mergeCell ref="IQS2:IQT2"/>
    <mergeCell ref="IQU2:IQV2"/>
    <mergeCell ref="IQW2:IQX2"/>
    <mergeCell ref="IQY2:IQZ2"/>
    <mergeCell ref="IRA2:IRB2"/>
    <mergeCell ref="IQI2:IQJ2"/>
    <mergeCell ref="IQK2:IQL2"/>
    <mergeCell ref="IQM2:IQN2"/>
    <mergeCell ref="IQO2:IQP2"/>
    <mergeCell ref="IQQ2:IQR2"/>
    <mergeCell ref="IPY2:IPZ2"/>
    <mergeCell ref="IQA2:IQB2"/>
    <mergeCell ref="IQC2:IQD2"/>
    <mergeCell ref="IQE2:IQF2"/>
    <mergeCell ref="IQG2:IQH2"/>
    <mergeCell ref="IPO2:IPP2"/>
    <mergeCell ref="IPQ2:IPR2"/>
    <mergeCell ref="IPS2:IPT2"/>
    <mergeCell ref="IPU2:IPV2"/>
    <mergeCell ref="IPW2:IPX2"/>
    <mergeCell ref="IPE2:IPF2"/>
    <mergeCell ref="IPG2:IPH2"/>
    <mergeCell ref="IPI2:IPJ2"/>
    <mergeCell ref="IPK2:IPL2"/>
    <mergeCell ref="IPM2:IPN2"/>
    <mergeCell ref="IOU2:IOV2"/>
    <mergeCell ref="IOW2:IOX2"/>
    <mergeCell ref="IOY2:IOZ2"/>
    <mergeCell ref="IPA2:IPB2"/>
    <mergeCell ref="IPC2:IPD2"/>
    <mergeCell ref="IOK2:IOL2"/>
    <mergeCell ref="IOM2:ION2"/>
    <mergeCell ref="IOO2:IOP2"/>
    <mergeCell ref="IOQ2:IOR2"/>
    <mergeCell ref="IOS2:IOT2"/>
    <mergeCell ref="IOA2:IOB2"/>
    <mergeCell ref="IOC2:IOD2"/>
    <mergeCell ref="IOE2:IOF2"/>
    <mergeCell ref="IOG2:IOH2"/>
    <mergeCell ref="IOI2:IOJ2"/>
    <mergeCell ref="INQ2:INR2"/>
    <mergeCell ref="INS2:INT2"/>
    <mergeCell ref="INU2:INV2"/>
    <mergeCell ref="INW2:INX2"/>
    <mergeCell ref="INY2:INZ2"/>
    <mergeCell ref="ING2:INH2"/>
    <mergeCell ref="INI2:INJ2"/>
    <mergeCell ref="INK2:INL2"/>
    <mergeCell ref="INM2:INN2"/>
    <mergeCell ref="INO2:INP2"/>
    <mergeCell ref="IMW2:IMX2"/>
    <mergeCell ref="IMY2:IMZ2"/>
    <mergeCell ref="INA2:INB2"/>
    <mergeCell ref="INC2:IND2"/>
    <mergeCell ref="INE2:INF2"/>
    <mergeCell ref="IMM2:IMN2"/>
    <mergeCell ref="IMO2:IMP2"/>
    <mergeCell ref="IMQ2:IMR2"/>
    <mergeCell ref="IMS2:IMT2"/>
    <mergeCell ref="IMU2:IMV2"/>
    <mergeCell ref="IMC2:IMD2"/>
    <mergeCell ref="IME2:IMF2"/>
    <mergeCell ref="IMG2:IMH2"/>
    <mergeCell ref="IMI2:IMJ2"/>
    <mergeCell ref="IMK2:IML2"/>
    <mergeCell ref="ILS2:ILT2"/>
    <mergeCell ref="ILU2:ILV2"/>
    <mergeCell ref="ILW2:ILX2"/>
    <mergeCell ref="ILY2:ILZ2"/>
    <mergeCell ref="IMA2:IMB2"/>
    <mergeCell ref="ILI2:ILJ2"/>
    <mergeCell ref="ILK2:ILL2"/>
    <mergeCell ref="ILM2:ILN2"/>
    <mergeCell ref="ILO2:ILP2"/>
    <mergeCell ref="ILQ2:ILR2"/>
    <mergeCell ref="IKY2:IKZ2"/>
    <mergeCell ref="ILA2:ILB2"/>
    <mergeCell ref="ILC2:ILD2"/>
    <mergeCell ref="ILE2:ILF2"/>
    <mergeCell ref="ILG2:ILH2"/>
    <mergeCell ref="IKO2:IKP2"/>
    <mergeCell ref="IKQ2:IKR2"/>
    <mergeCell ref="IKS2:IKT2"/>
    <mergeCell ref="IKU2:IKV2"/>
    <mergeCell ref="IKW2:IKX2"/>
    <mergeCell ref="IKE2:IKF2"/>
    <mergeCell ref="IKG2:IKH2"/>
    <mergeCell ref="IKI2:IKJ2"/>
    <mergeCell ref="IKK2:IKL2"/>
    <mergeCell ref="IKM2:IKN2"/>
    <mergeCell ref="IJU2:IJV2"/>
    <mergeCell ref="IJW2:IJX2"/>
    <mergeCell ref="IJY2:IJZ2"/>
    <mergeCell ref="IKA2:IKB2"/>
    <mergeCell ref="IKC2:IKD2"/>
    <mergeCell ref="IJK2:IJL2"/>
    <mergeCell ref="IJM2:IJN2"/>
    <mergeCell ref="IJO2:IJP2"/>
    <mergeCell ref="IJQ2:IJR2"/>
    <mergeCell ref="IJS2:IJT2"/>
    <mergeCell ref="IJA2:IJB2"/>
    <mergeCell ref="IJC2:IJD2"/>
    <mergeCell ref="IJE2:IJF2"/>
    <mergeCell ref="IJG2:IJH2"/>
    <mergeCell ref="IJI2:IJJ2"/>
    <mergeCell ref="IIQ2:IIR2"/>
    <mergeCell ref="IIS2:IIT2"/>
    <mergeCell ref="IIU2:IIV2"/>
    <mergeCell ref="IIW2:IIX2"/>
    <mergeCell ref="IIY2:IIZ2"/>
    <mergeCell ref="IIG2:IIH2"/>
    <mergeCell ref="III2:IIJ2"/>
    <mergeCell ref="IIK2:IIL2"/>
    <mergeCell ref="IIM2:IIN2"/>
    <mergeCell ref="IIO2:IIP2"/>
    <mergeCell ref="IHW2:IHX2"/>
    <mergeCell ref="IHY2:IHZ2"/>
    <mergeCell ref="IIA2:IIB2"/>
    <mergeCell ref="IIC2:IID2"/>
    <mergeCell ref="IIE2:IIF2"/>
    <mergeCell ref="IHM2:IHN2"/>
    <mergeCell ref="IHO2:IHP2"/>
    <mergeCell ref="IHQ2:IHR2"/>
    <mergeCell ref="IHS2:IHT2"/>
    <mergeCell ref="IHU2:IHV2"/>
    <mergeCell ref="IHC2:IHD2"/>
    <mergeCell ref="IHE2:IHF2"/>
    <mergeCell ref="IHG2:IHH2"/>
    <mergeCell ref="IHI2:IHJ2"/>
    <mergeCell ref="IHK2:IHL2"/>
    <mergeCell ref="IGS2:IGT2"/>
    <mergeCell ref="IGU2:IGV2"/>
    <mergeCell ref="IGW2:IGX2"/>
    <mergeCell ref="IGY2:IGZ2"/>
    <mergeCell ref="IHA2:IHB2"/>
    <mergeCell ref="IGI2:IGJ2"/>
    <mergeCell ref="IGK2:IGL2"/>
    <mergeCell ref="IGM2:IGN2"/>
    <mergeCell ref="IGO2:IGP2"/>
    <mergeCell ref="IGQ2:IGR2"/>
    <mergeCell ref="IFY2:IFZ2"/>
    <mergeCell ref="IGA2:IGB2"/>
    <mergeCell ref="IGC2:IGD2"/>
    <mergeCell ref="IGE2:IGF2"/>
    <mergeCell ref="IGG2:IGH2"/>
    <mergeCell ref="IFO2:IFP2"/>
    <mergeCell ref="IFQ2:IFR2"/>
    <mergeCell ref="IFS2:IFT2"/>
    <mergeCell ref="IFU2:IFV2"/>
    <mergeCell ref="IFW2:IFX2"/>
    <mergeCell ref="IFE2:IFF2"/>
    <mergeCell ref="IFG2:IFH2"/>
    <mergeCell ref="IFI2:IFJ2"/>
    <mergeCell ref="IFK2:IFL2"/>
    <mergeCell ref="IFM2:IFN2"/>
    <mergeCell ref="IEU2:IEV2"/>
    <mergeCell ref="IEW2:IEX2"/>
    <mergeCell ref="IEY2:IEZ2"/>
    <mergeCell ref="IFA2:IFB2"/>
    <mergeCell ref="IFC2:IFD2"/>
    <mergeCell ref="IEK2:IEL2"/>
    <mergeCell ref="IEM2:IEN2"/>
    <mergeCell ref="IEO2:IEP2"/>
    <mergeCell ref="IEQ2:IER2"/>
    <mergeCell ref="IES2:IET2"/>
    <mergeCell ref="IEA2:IEB2"/>
    <mergeCell ref="IEC2:IED2"/>
    <mergeCell ref="IEE2:IEF2"/>
    <mergeCell ref="IEG2:IEH2"/>
    <mergeCell ref="IEI2:IEJ2"/>
    <mergeCell ref="IDQ2:IDR2"/>
    <mergeCell ref="IDS2:IDT2"/>
    <mergeCell ref="IDU2:IDV2"/>
    <mergeCell ref="IDW2:IDX2"/>
    <mergeCell ref="IDY2:IDZ2"/>
    <mergeCell ref="IDG2:IDH2"/>
    <mergeCell ref="IDI2:IDJ2"/>
    <mergeCell ref="IDK2:IDL2"/>
    <mergeCell ref="IDM2:IDN2"/>
    <mergeCell ref="IDO2:IDP2"/>
    <mergeCell ref="ICW2:ICX2"/>
    <mergeCell ref="ICY2:ICZ2"/>
    <mergeCell ref="IDA2:IDB2"/>
    <mergeCell ref="IDC2:IDD2"/>
    <mergeCell ref="IDE2:IDF2"/>
    <mergeCell ref="ICM2:ICN2"/>
    <mergeCell ref="ICO2:ICP2"/>
    <mergeCell ref="ICQ2:ICR2"/>
    <mergeCell ref="ICS2:ICT2"/>
    <mergeCell ref="ICU2:ICV2"/>
    <mergeCell ref="ICC2:ICD2"/>
    <mergeCell ref="ICE2:ICF2"/>
    <mergeCell ref="ICG2:ICH2"/>
    <mergeCell ref="ICI2:ICJ2"/>
    <mergeCell ref="ICK2:ICL2"/>
    <mergeCell ref="IBS2:IBT2"/>
    <mergeCell ref="IBU2:IBV2"/>
    <mergeCell ref="IBW2:IBX2"/>
    <mergeCell ref="IBY2:IBZ2"/>
    <mergeCell ref="ICA2:ICB2"/>
    <mergeCell ref="IBI2:IBJ2"/>
    <mergeCell ref="IBK2:IBL2"/>
    <mergeCell ref="IBM2:IBN2"/>
    <mergeCell ref="IBO2:IBP2"/>
    <mergeCell ref="IBQ2:IBR2"/>
    <mergeCell ref="IAY2:IAZ2"/>
    <mergeCell ref="IBA2:IBB2"/>
    <mergeCell ref="IBC2:IBD2"/>
    <mergeCell ref="IBE2:IBF2"/>
    <mergeCell ref="IBG2:IBH2"/>
    <mergeCell ref="IAO2:IAP2"/>
    <mergeCell ref="IAQ2:IAR2"/>
    <mergeCell ref="IAS2:IAT2"/>
    <mergeCell ref="IAU2:IAV2"/>
    <mergeCell ref="IAW2:IAX2"/>
    <mergeCell ref="IAE2:IAF2"/>
    <mergeCell ref="IAG2:IAH2"/>
    <mergeCell ref="IAI2:IAJ2"/>
    <mergeCell ref="IAK2:IAL2"/>
    <mergeCell ref="IAM2:IAN2"/>
    <mergeCell ref="HZU2:HZV2"/>
    <mergeCell ref="HZW2:HZX2"/>
    <mergeCell ref="HZY2:HZZ2"/>
    <mergeCell ref="IAA2:IAB2"/>
    <mergeCell ref="IAC2:IAD2"/>
    <mergeCell ref="HZK2:HZL2"/>
    <mergeCell ref="HZM2:HZN2"/>
    <mergeCell ref="HZO2:HZP2"/>
    <mergeCell ref="HZQ2:HZR2"/>
    <mergeCell ref="HZS2:HZT2"/>
    <mergeCell ref="HZA2:HZB2"/>
    <mergeCell ref="HZC2:HZD2"/>
    <mergeCell ref="HZE2:HZF2"/>
    <mergeCell ref="HZG2:HZH2"/>
    <mergeCell ref="HZI2:HZJ2"/>
    <mergeCell ref="HYQ2:HYR2"/>
    <mergeCell ref="HYS2:HYT2"/>
    <mergeCell ref="HYU2:HYV2"/>
    <mergeCell ref="HYW2:HYX2"/>
    <mergeCell ref="HYY2:HYZ2"/>
    <mergeCell ref="HYG2:HYH2"/>
    <mergeCell ref="HYI2:HYJ2"/>
    <mergeCell ref="HYK2:HYL2"/>
    <mergeCell ref="HYM2:HYN2"/>
    <mergeCell ref="HYO2:HYP2"/>
    <mergeCell ref="HXW2:HXX2"/>
    <mergeCell ref="HXY2:HXZ2"/>
    <mergeCell ref="HYA2:HYB2"/>
    <mergeCell ref="HYC2:HYD2"/>
    <mergeCell ref="HYE2:HYF2"/>
    <mergeCell ref="HXM2:HXN2"/>
    <mergeCell ref="HXO2:HXP2"/>
    <mergeCell ref="HXQ2:HXR2"/>
    <mergeCell ref="HXS2:HXT2"/>
    <mergeCell ref="HXU2:HXV2"/>
    <mergeCell ref="HXC2:HXD2"/>
    <mergeCell ref="HXE2:HXF2"/>
    <mergeCell ref="HXG2:HXH2"/>
    <mergeCell ref="HXI2:HXJ2"/>
    <mergeCell ref="HXK2:HXL2"/>
    <mergeCell ref="HWS2:HWT2"/>
    <mergeCell ref="HWU2:HWV2"/>
    <mergeCell ref="HWW2:HWX2"/>
    <mergeCell ref="HWY2:HWZ2"/>
    <mergeCell ref="HXA2:HXB2"/>
    <mergeCell ref="HWI2:HWJ2"/>
    <mergeCell ref="HWK2:HWL2"/>
    <mergeCell ref="HWM2:HWN2"/>
    <mergeCell ref="HWO2:HWP2"/>
    <mergeCell ref="HWQ2:HWR2"/>
    <mergeCell ref="HVY2:HVZ2"/>
    <mergeCell ref="HWA2:HWB2"/>
    <mergeCell ref="HWC2:HWD2"/>
    <mergeCell ref="HWE2:HWF2"/>
    <mergeCell ref="HWG2:HWH2"/>
    <mergeCell ref="HVO2:HVP2"/>
    <mergeCell ref="HVQ2:HVR2"/>
    <mergeCell ref="HVS2:HVT2"/>
    <mergeCell ref="HVU2:HVV2"/>
    <mergeCell ref="HVW2:HVX2"/>
    <mergeCell ref="HVE2:HVF2"/>
    <mergeCell ref="HVG2:HVH2"/>
    <mergeCell ref="HVI2:HVJ2"/>
    <mergeCell ref="HVK2:HVL2"/>
    <mergeCell ref="HVM2:HVN2"/>
    <mergeCell ref="HUU2:HUV2"/>
    <mergeCell ref="HUW2:HUX2"/>
    <mergeCell ref="HUY2:HUZ2"/>
    <mergeCell ref="HVA2:HVB2"/>
    <mergeCell ref="HVC2:HVD2"/>
    <mergeCell ref="HUK2:HUL2"/>
    <mergeCell ref="HUM2:HUN2"/>
    <mergeCell ref="HUO2:HUP2"/>
    <mergeCell ref="HUQ2:HUR2"/>
    <mergeCell ref="HUS2:HUT2"/>
    <mergeCell ref="HUA2:HUB2"/>
    <mergeCell ref="HUC2:HUD2"/>
    <mergeCell ref="HUE2:HUF2"/>
    <mergeCell ref="HUG2:HUH2"/>
    <mergeCell ref="HUI2:HUJ2"/>
    <mergeCell ref="HTQ2:HTR2"/>
    <mergeCell ref="HTS2:HTT2"/>
    <mergeCell ref="HTU2:HTV2"/>
    <mergeCell ref="HTW2:HTX2"/>
    <mergeCell ref="HTY2:HTZ2"/>
    <mergeCell ref="HTG2:HTH2"/>
    <mergeCell ref="HTI2:HTJ2"/>
    <mergeCell ref="HTK2:HTL2"/>
    <mergeCell ref="HTM2:HTN2"/>
    <mergeCell ref="HTO2:HTP2"/>
    <mergeCell ref="HSW2:HSX2"/>
    <mergeCell ref="HSY2:HSZ2"/>
    <mergeCell ref="HTA2:HTB2"/>
    <mergeCell ref="HTC2:HTD2"/>
    <mergeCell ref="HTE2:HTF2"/>
    <mergeCell ref="HSM2:HSN2"/>
    <mergeCell ref="HSO2:HSP2"/>
    <mergeCell ref="HSQ2:HSR2"/>
    <mergeCell ref="HSS2:HST2"/>
    <mergeCell ref="HSU2:HSV2"/>
    <mergeCell ref="HSC2:HSD2"/>
    <mergeCell ref="HSE2:HSF2"/>
    <mergeCell ref="HSG2:HSH2"/>
    <mergeCell ref="HSI2:HSJ2"/>
    <mergeCell ref="HSK2:HSL2"/>
    <mergeCell ref="HRS2:HRT2"/>
    <mergeCell ref="HRU2:HRV2"/>
    <mergeCell ref="HRW2:HRX2"/>
    <mergeCell ref="HRY2:HRZ2"/>
    <mergeCell ref="HSA2:HSB2"/>
    <mergeCell ref="HRI2:HRJ2"/>
    <mergeCell ref="HRK2:HRL2"/>
    <mergeCell ref="HRM2:HRN2"/>
    <mergeCell ref="HRO2:HRP2"/>
    <mergeCell ref="HRQ2:HRR2"/>
    <mergeCell ref="HQY2:HQZ2"/>
    <mergeCell ref="HRA2:HRB2"/>
    <mergeCell ref="HRC2:HRD2"/>
    <mergeCell ref="HRE2:HRF2"/>
    <mergeCell ref="HRG2:HRH2"/>
    <mergeCell ref="HQO2:HQP2"/>
    <mergeCell ref="HQQ2:HQR2"/>
    <mergeCell ref="HQS2:HQT2"/>
    <mergeCell ref="HQU2:HQV2"/>
    <mergeCell ref="HQW2:HQX2"/>
    <mergeCell ref="HQE2:HQF2"/>
    <mergeCell ref="HQG2:HQH2"/>
    <mergeCell ref="HQI2:HQJ2"/>
    <mergeCell ref="HQK2:HQL2"/>
    <mergeCell ref="HQM2:HQN2"/>
    <mergeCell ref="HPU2:HPV2"/>
    <mergeCell ref="HPW2:HPX2"/>
    <mergeCell ref="HPY2:HPZ2"/>
    <mergeCell ref="HQA2:HQB2"/>
    <mergeCell ref="HQC2:HQD2"/>
    <mergeCell ref="HPK2:HPL2"/>
    <mergeCell ref="HPM2:HPN2"/>
    <mergeCell ref="HPO2:HPP2"/>
    <mergeCell ref="HPQ2:HPR2"/>
    <mergeCell ref="HPS2:HPT2"/>
    <mergeCell ref="HPA2:HPB2"/>
    <mergeCell ref="HPC2:HPD2"/>
    <mergeCell ref="HPE2:HPF2"/>
    <mergeCell ref="HPG2:HPH2"/>
    <mergeCell ref="HPI2:HPJ2"/>
    <mergeCell ref="HOQ2:HOR2"/>
    <mergeCell ref="HOS2:HOT2"/>
    <mergeCell ref="HOU2:HOV2"/>
    <mergeCell ref="HOW2:HOX2"/>
    <mergeCell ref="HOY2:HOZ2"/>
    <mergeCell ref="HOG2:HOH2"/>
    <mergeCell ref="HOI2:HOJ2"/>
    <mergeCell ref="HOK2:HOL2"/>
    <mergeCell ref="HOM2:HON2"/>
    <mergeCell ref="HOO2:HOP2"/>
    <mergeCell ref="HNW2:HNX2"/>
    <mergeCell ref="HNY2:HNZ2"/>
    <mergeCell ref="HOA2:HOB2"/>
    <mergeCell ref="HOC2:HOD2"/>
    <mergeCell ref="HOE2:HOF2"/>
    <mergeCell ref="HNM2:HNN2"/>
    <mergeCell ref="HNO2:HNP2"/>
    <mergeCell ref="HNQ2:HNR2"/>
    <mergeCell ref="HNS2:HNT2"/>
    <mergeCell ref="HNU2:HNV2"/>
    <mergeCell ref="HNC2:HND2"/>
    <mergeCell ref="HNE2:HNF2"/>
    <mergeCell ref="HNG2:HNH2"/>
    <mergeCell ref="HNI2:HNJ2"/>
    <mergeCell ref="HNK2:HNL2"/>
    <mergeCell ref="HMS2:HMT2"/>
    <mergeCell ref="HMU2:HMV2"/>
    <mergeCell ref="HMW2:HMX2"/>
    <mergeCell ref="HMY2:HMZ2"/>
    <mergeCell ref="HNA2:HNB2"/>
    <mergeCell ref="HMI2:HMJ2"/>
    <mergeCell ref="HMK2:HML2"/>
    <mergeCell ref="HMM2:HMN2"/>
    <mergeCell ref="HMO2:HMP2"/>
    <mergeCell ref="HMQ2:HMR2"/>
    <mergeCell ref="HLY2:HLZ2"/>
    <mergeCell ref="HMA2:HMB2"/>
    <mergeCell ref="HMC2:HMD2"/>
    <mergeCell ref="HME2:HMF2"/>
    <mergeCell ref="HMG2:HMH2"/>
    <mergeCell ref="HLO2:HLP2"/>
    <mergeCell ref="HLQ2:HLR2"/>
    <mergeCell ref="HLS2:HLT2"/>
    <mergeCell ref="HLU2:HLV2"/>
    <mergeCell ref="HLW2:HLX2"/>
    <mergeCell ref="HLE2:HLF2"/>
    <mergeCell ref="HLG2:HLH2"/>
    <mergeCell ref="HLI2:HLJ2"/>
    <mergeCell ref="HLK2:HLL2"/>
    <mergeCell ref="HLM2:HLN2"/>
    <mergeCell ref="HKU2:HKV2"/>
    <mergeCell ref="HKW2:HKX2"/>
    <mergeCell ref="HKY2:HKZ2"/>
    <mergeCell ref="HLA2:HLB2"/>
    <mergeCell ref="HLC2:HLD2"/>
    <mergeCell ref="HKK2:HKL2"/>
    <mergeCell ref="HKM2:HKN2"/>
    <mergeCell ref="HKO2:HKP2"/>
    <mergeCell ref="HKQ2:HKR2"/>
    <mergeCell ref="HKS2:HKT2"/>
    <mergeCell ref="HKA2:HKB2"/>
    <mergeCell ref="HKC2:HKD2"/>
    <mergeCell ref="HKE2:HKF2"/>
    <mergeCell ref="HKG2:HKH2"/>
    <mergeCell ref="HKI2:HKJ2"/>
    <mergeCell ref="HJQ2:HJR2"/>
    <mergeCell ref="HJS2:HJT2"/>
    <mergeCell ref="HJU2:HJV2"/>
    <mergeCell ref="HJW2:HJX2"/>
    <mergeCell ref="HJY2:HJZ2"/>
    <mergeCell ref="HJG2:HJH2"/>
    <mergeCell ref="HJI2:HJJ2"/>
    <mergeCell ref="HJK2:HJL2"/>
    <mergeCell ref="HJM2:HJN2"/>
    <mergeCell ref="HJO2:HJP2"/>
    <mergeCell ref="HIW2:HIX2"/>
    <mergeCell ref="HIY2:HIZ2"/>
    <mergeCell ref="HJA2:HJB2"/>
    <mergeCell ref="HJC2:HJD2"/>
    <mergeCell ref="HJE2:HJF2"/>
    <mergeCell ref="HIM2:HIN2"/>
    <mergeCell ref="HIO2:HIP2"/>
    <mergeCell ref="HIQ2:HIR2"/>
    <mergeCell ref="HIS2:HIT2"/>
    <mergeCell ref="HIU2:HIV2"/>
    <mergeCell ref="HIC2:HID2"/>
    <mergeCell ref="HIE2:HIF2"/>
    <mergeCell ref="HIG2:HIH2"/>
    <mergeCell ref="HII2:HIJ2"/>
    <mergeCell ref="HIK2:HIL2"/>
    <mergeCell ref="HHS2:HHT2"/>
    <mergeCell ref="HHU2:HHV2"/>
    <mergeCell ref="HHW2:HHX2"/>
    <mergeCell ref="HHY2:HHZ2"/>
    <mergeCell ref="HIA2:HIB2"/>
    <mergeCell ref="HHI2:HHJ2"/>
    <mergeCell ref="HHK2:HHL2"/>
    <mergeCell ref="HHM2:HHN2"/>
    <mergeCell ref="HHO2:HHP2"/>
    <mergeCell ref="HHQ2:HHR2"/>
    <mergeCell ref="HGY2:HGZ2"/>
    <mergeCell ref="HHA2:HHB2"/>
    <mergeCell ref="HHC2:HHD2"/>
    <mergeCell ref="HHE2:HHF2"/>
    <mergeCell ref="HHG2:HHH2"/>
    <mergeCell ref="HGO2:HGP2"/>
    <mergeCell ref="HGQ2:HGR2"/>
    <mergeCell ref="HGS2:HGT2"/>
    <mergeCell ref="HGU2:HGV2"/>
    <mergeCell ref="HGW2:HGX2"/>
    <mergeCell ref="HGE2:HGF2"/>
    <mergeCell ref="HGG2:HGH2"/>
    <mergeCell ref="HGI2:HGJ2"/>
    <mergeCell ref="HGK2:HGL2"/>
    <mergeCell ref="HGM2:HGN2"/>
    <mergeCell ref="HFU2:HFV2"/>
    <mergeCell ref="HFW2:HFX2"/>
    <mergeCell ref="HFY2:HFZ2"/>
    <mergeCell ref="HGA2:HGB2"/>
    <mergeCell ref="HGC2:HGD2"/>
    <mergeCell ref="HFK2:HFL2"/>
    <mergeCell ref="HFM2:HFN2"/>
    <mergeCell ref="HFO2:HFP2"/>
    <mergeCell ref="HFQ2:HFR2"/>
    <mergeCell ref="HFS2:HFT2"/>
    <mergeCell ref="HFA2:HFB2"/>
    <mergeCell ref="HFC2:HFD2"/>
    <mergeCell ref="HFE2:HFF2"/>
    <mergeCell ref="HFG2:HFH2"/>
    <mergeCell ref="HFI2:HFJ2"/>
    <mergeCell ref="HEQ2:HER2"/>
    <mergeCell ref="HES2:HET2"/>
    <mergeCell ref="HEU2:HEV2"/>
    <mergeCell ref="HEW2:HEX2"/>
    <mergeCell ref="HEY2:HEZ2"/>
    <mergeCell ref="HEG2:HEH2"/>
    <mergeCell ref="HEI2:HEJ2"/>
    <mergeCell ref="HEK2:HEL2"/>
    <mergeCell ref="HEM2:HEN2"/>
    <mergeCell ref="HEO2:HEP2"/>
    <mergeCell ref="HDW2:HDX2"/>
    <mergeCell ref="HDY2:HDZ2"/>
    <mergeCell ref="HEA2:HEB2"/>
    <mergeCell ref="HEC2:HED2"/>
    <mergeCell ref="HEE2:HEF2"/>
    <mergeCell ref="HDM2:HDN2"/>
    <mergeCell ref="HDO2:HDP2"/>
    <mergeCell ref="HDQ2:HDR2"/>
    <mergeCell ref="HDS2:HDT2"/>
    <mergeCell ref="HDU2:HDV2"/>
    <mergeCell ref="HDC2:HDD2"/>
    <mergeCell ref="HDE2:HDF2"/>
    <mergeCell ref="HDG2:HDH2"/>
    <mergeCell ref="HDI2:HDJ2"/>
    <mergeCell ref="HDK2:HDL2"/>
    <mergeCell ref="HCS2:HCT2"/>
    <mergeCell ref="HCU2:HCV2"/>
    <mergeCell ref="HCW2:HCX2"/>
    <mergeCell ref="HCY2:HCZ2"/>
    <mergeCell ref="HDA2:HDB2"/>
    <mergeCell ref="HCI2:HCJ2"/>
    <mergeCell ref="HCK2:HCL2"/>
    <mergeCell ref="HCM2:HCN2"/>
    <mergeCell ref="HCO2:HCP2"/>
    <mergeCell ref="HCQ2:HCR2"/>
    <mergeCell ref="HBY2:HBZ2"/>
    <mergeCell ref="HCA2:HCB2"/>
    <mergeCell ref="HCC2:HCD2"/>
    <mergeCell ref="HCE2:HCF2"/>
    <mergeCell ref="HCG2:HCH2"/>
    <mergeCell ref="HBO2:HBP2"/>
    <mergeCell ref="HBQ2:HBR2"/>
    <mergeCell ref="HBS2:HBT2"/>
    <mergeCell ref="HBU2:HBV2"/>
    <mergeCell ref="HBW2:HBX2"/>
    <mergeCell ref="HBE2:HBF2"/>
    <mergeCell ref="HBG2:HBH2"/>
    <mergeCell ref="HBI2:HBJ2"/>
    <mergeCell ref="HBK2:HBL2"/>
    <mergeCell ref="HBM2:HBN2"/>
    <mergeCell ref="HAU2:HAV2"/>
    <mergeCell ref="HAW2:HAX2"/>
    <mergeCell ref="HAY2:HAZ2"/>
    <mergeCell ref="HBA2:HBB2"/>
    <mergeCell ref="HBC2:HBD2"/>
    <mergeCell ref="HAK2:HAL2"/>
    <mergeCell ref="HAM2:HAN2"/>
    <mergeCell ref="HAO2:HAP2"/>
    <mergeCell ref="HAQ2:HAR2"/>
    <mergeCell ref="HAS2:HAT2"/>
    <mergeCell ref="HAA2:HAB2"/>
    <mergeCell ref="HAC2:HAD2"/>
    <mergeCell ref="HAE2:HAF2"/>
    <mergeCell ref="HAG2:HAH2"/>
    <mergeCell ref="HAI2:HAJ2"/>
    <mergeCell ref="GZQ2:GZR2"/>
    <mergeCell ref="GZS2:GZT2"/>
    <mergeCell ref="GZU2:GZV2"/>
    <mergeCell ref="GZW2:GZX2"/>
    <mergeCell ref="GZY2:GZZ2"/>
    <mergeCell ref="GZG2:GZH2"/>
    <mergeCell ref="GZI2:GZJ2"/>
    <mergeCell ref="GZK2:GZL2"/>
    <mergeCell ref="GZM2:GZN2"/>
    <mergeCell ref="GZO2:GZP2"/>
    <mergeCell ref="GYW2:GYX2"/>
    <mergeCell ref="GYY2:GYZ2"/>
    <mergeCell ref="GZA2:GZB2"/>
    <mergeCell ref="GZC2:GZD2"/>
    <mergeCell ref="GZE2:GZF2"/>
    <mergeCell ref="GYM2:GYN2"/>
    <mergeCell ref="GYO2:GYP2"/>
    <mergeCell ref="GYQ2:GYR2"/>
    <mergeCell ref="GYS2:GYT2"/>
    <mergeCell ref="GYU2:GYV2"/>
    <mergeCell ref="GYC2:GYD2"/>
    <mergeCell ref="GYE2:GYF2"/>
    <mergeCell ref="GYG2:GYH2"/>
    <mergeCell ref="GYI2:GYJ2"/>
    <mergeCell ref="GYK2:GYL2"/>
    <mergeCell ref="GXS2:GXT2"/>
    <mergeCell ref="GXU2:GXV2"/>
    <mergeCell ref="GXW2:GXX2"/>
    <mergeCell ref="GXY2:GXZ2"/>
    <mergeCell ref="GYA2:GYB2"/>
    <mergeCell ref="GXI2:GXJ2"/>
    <mergeCell ref="GXK2:GXL2"/>
    <mergeCell ref="GXM2:GXN2"/>
    <mergeCell ref="GXO2:GXP2"/>
    <mergeCell ref="GXQ2:GXR2"/>
    <mergeCell ref="GWY2:GWZ2"/>
    <mergeCell ref="GXA2:GXB2"/>
    <mergeCell ref="GXC2:GXD2"/>
    <mergeCell ref="GXE2:GXF2"/>
    <mergeCell ref="GXG2:GXH2"/>
    <mergeCell ref="GWO2:GWP2"/>
    <mergeCell ref="GWQ2:GWR2"/>
    <mergeCell ref="GWS2:GWT2"/>
    <mergeCell ref="GWU2:GWV2"/>
    <mergeCell ref="GWW2:GWX2"/>
    <mergeCell ref="GWE2:GWF2"/>
    <mergeCell ref="GWG2:GWH2"/>
    <mergeCell ref="GWI2:GWJ2"/>
    <mergeCell ref="GWK2:GWL2"/>
    <mergeCell ref="GWM2:GWN2"/>
    <mergeCell ref="GVU2:GVV2"/>
    <mergeCell ref="GVW2:GVX2"/>
    <mergeCell ref="GVY2:GVZ2"/>
    <mergeCell ref="GWA2:GWB2"/>
    <mergeCell ref="GWC2:GWD2"/>
    <mergeCell ref="GVK2:GVL2"/>
    <mergeCell ref="GVM2:GVN2"/>
    <mergeCell ref="GVO2:GVP2"/>
    <mergeCell ref="GVQ2:GVR2"/>
    <mergeCell ref="GVS2:GVT2"/>
    <mergeCell ref="GVA2:GVB2"/>
    <mergeCell ref="GVC2:GVD2"/>
    <mergeCell ref="GVE2:GVF2"/>
    <mergeCell ref="GVG2:GVH2"/>
    <mergeCell ref="GVI2:GVJ2"/>
    <mergeCell ref="GUQ2:GUR2"/>
    <mergeCell ref="GUS2:GUT2"/>
    <mergeCell ref="GUU2:GUV2"/>
    <mergeCell ref="GUW2:GUX2"/>
    <mergeCell ref="GUY2:GUZ2"/>
    <mergeCell ref="GUG2:GUH2"/>
    <mergeCell ref="GUI2:GUJ2"/>
    <mergeCell ref="GUK2:GUL2"/>
    <mergeCell ref="GUM2:GUN2"/>
    <mergeCell ref="GUO2:GUP2"/>
    <mergeCell ref="GTW2:GTX2"/>
    <mergeCell ref="GTY2:GTZ2"/>
    <mergeCell ref="GUA2:GUB2"/>
    <mergeCell ref="GUC2:GUD2"/>
    <mergeCell ref="GUE2:GUF2"/>
    <mergeCell ref="GTM2:GTN2"/>
    <mergeCell ref="GTO2:GTP2"/>
    <mergeCell ref="GTQ2:GTR2"/>
    <mergeCell ref="GTS2:GTT2"/>
    <mergeCell ref="GTU2:GTV2"/>
    <mergeCell ref="GTC2:GTD2"/>
    <mergeCell ref="GTE2:GTF2"/>
    <mergeCell ref="GTG2:GTH2"/>
    <mergeCell ref="GTI2:GTJ2"/>
    <mergeCell ref="GTK2:GTL2"/>
    <mergeCell ref="GSS2:GST2"/>
    <mergeCell ref="GSU2:GSV2"/>
    <mergeCell ref="GSW2:GSX2"/>
    <mergeCell ref="GSY2:GSZ2"/>
    <mergeCell ref="GTA2:GTB2"/>
    <mergeCell ref="GSI2:GSJ2"/>
    <mergeCell ref="GSK2:GSL2"/>
    <mergeCell ref="GSM2:GSN2"/>
    <mergeCell ref="GSO2:GSP2"/>
    <mergeCell ref="GSQ2:GSR2"/>
    <mergeCell ref="GRY2:GRZ2"/>
    <mergeCell ref="GSA2:GSB2"/>
    <mergeCell ref="GSC2:GSD2"/>
    <mergeCell ref="GSE2:GSF2"/>
    <mergeCell ref="GSG2:GSH2"/>
    <mergeCell ref="GRO2:GRP2"/>
    <mergeCell ref="GRQ2:GRR2"/>
    <mergeCell ref="GRS2:GRT2"/>
    <mergeCell ref="GRU2:GRV2"/>
    <mergeCell ref="GRW2:GRX2"/>
    <mergeCell ref="GRE2:GRF2"/>
    <mergeCell ref="GRG2:GRH2"/>
    <mergeCell ref="GRI2:GRJ2"/>
    <mergeCell ref="GRK2:GRL2"/>
    <mergeCell ref="GRM2:GRN2"/>
    <mergeCell ref="GQU2:GQV2"/>
    <mergeCell ref="GQW2:GQX2"/>
    <mergeCell ref="GQY2:GQZ2"/>
    <mergeCell ref="GRA2:GRB2"/>
    <mergeCell ref="GRC2:GRD2"/>
    <mergeCell ref="GQK2:GQL2"/>
    <mergeCell ref="GQM2:GQN2"/>
    <mergeCell ref="GQO2:GQP2"/>
    <mergeCell ref="GQQ2:GQR2"/>
    <mergeCell ref="GQS2:GQT2"/>
    <mergeCell ref="GQA2:GQB2"/>
    <mergeCell ref="GQC2:GQD2"/>
    <mergeCell ref="GQE2:GQF2"/>
    <mergeCell ref="GQG2:GQH2"/>
    <mergeCell ref="GQI2:GQJ2"/>
    <mergeCell ref="GPQ2:GPR2"/>
    <mergeCell ref="GPS2:GPT2"/>
    <mergeCell ref="GPU2:GPV2"/>
    <mergeCell ref="GPW2:GPX2"/>
    <mergeCell ref="GPY2:GPZ2"/>
    <mergeCell ref="GPG2:GPH2"/>
    <mergeCell ref="GPI2:GPJ2"/>
    <mergeCell ref="GPK2:GPL2"/>
    <mergeCell ref="GPM2:GPN2"/>
    <mergeCell ref="GPO2:GPP2"/>
    <mergeCell ref="GOW2:GOX2"/>
    <mergeCell ref="GOY2:GOZ2"/>
    <mergeCell ref="GPA2:GPB2"/>
    <mergeCell ref="GPC2:GPD2"/>
    <mergeCell ref="GPE2:GPF2"/>
    <mergeCell ref="GOM2:GON2"/>
    <mergeCell ref="GOO2:GOP2"/>
    <mergeCell ref="GOQ2:GOR2"/>
    <mergeCell ref="GOS2:GOT2"/>
    <mergeCell ref="GOU2:GOV2"/>
    <mergeCell ref="GOC2:GOD2"/>
    <mergeCell ref="GOE2:GOF2"/>
    <mergeCell ref="GOG2:GOH2"/>
    <mergeCell ref="GOI2:GOJ2"/>
    <mergeCell ref="GOK2:GOL2"/>
    <mergeCell ref="GNS2:GNT2"/>
    <mergeCell ref="GNU2:GNV2"/>
    <mergeCell ref="GNW2:GNX2"/>
    <mergeCell ref="GNY2:GNZ2"/>
    <mergeCell ref="GOA2:GOB2"/>
    <mergeCell ref="GNI2:GNJ2"/>
    <mergeCell ref="GNK2:GNL2"/>
    <mergeCell ref="GNM2:GNN2"/>
    <mergeCell ref="GNO2:GNP2"/>
    <mergeCell ref="GNQ2:GNR2"/>
    <mergeCell ref="GMY2:GMZ2"/>
    <mergeCell ref="GNA2:GNB2"/>
    <mergeCell ref="GNC2:GND2"/>
    <mergeCell ref="GNE2:GNF2"/>
    <mergeCell ref="GNG2:GNH2"/>
    <mergeCell ref="GMO2:GMP2"/>
    <mergeCell ref="GMQ2:GMR2"/>
    <mergeCell ref="GMS2:GMT2"/>
    <mergeCell ref="GMU2:GMV2"/>
    <mergeCell ref="GMW2:GMX2"/>
    <mergeCell ref="GME2:GMF2"/>
    <mergeCell ref="GMG2:GMH2"/>
    <mergeCell ref="GMI2:GMJ2"/>
    <mergeCell ref="GMK2:GML2"/>
    <mergeCell ref="GMM2:GMN2"/>
    <mergeCell ref="GLU2:GLV2"/>
    <mergeCell ref="GLW2:GLX2"/>
    <mergeCell ref="GLY2:GLZ2"/>
    <mergeCell ref="GMA2:GMB2"/>
    <mergeCell ref="GMC2:GMD2"/>
    <mergeCell ref="GLK2:GLL2"/>
    <mergeCell ref="GLM2:GLN2"/>
    <mergeCell ref="GLO2:GLP2"/>
    <mergeCell ref="GLQ2:GLR2"/>
    <mergeCell ref="GLS2:GLT2"/>
    <mergeCell ref="GLA2:GLB2"/>
    <mergeCell ref="GLC2:GLD2"/>
    <mergeCell ref="GLE2:GLF2"/>
    <mergeCell ref="GLG2:GLH2"/>
    <mergeCell ref="GLI2:GLJ2"/>
    <mergeCell ref="GKQ2:GKR2"/>
    <mergeCell ref="GKS2:GKT2"/>
    <mergeCell ref="GKU2:GKV2"/>
    <mergeCell ref="GKW2:GKX2"/>
    <mergeCell ref="GKY2:GKZ2"/>
    <mergeCell ref="GKG2:GKH2"/>
    <mergeCell ref="GKI2:GKJ2"/>
    <mergeCell ref="GKK2:GKL2"/>
    <mergeCell ref="GKM2:GKN2"/>
    <mergeCell ref="GKO2:GKP2"/>
    <mergeCell ref="GJW2:GJX2"/>
    <mergeCell ref="GJY2:GJZ2"/>
    <mergeCell ref="GKA2:GKB2"/>
    <mergeCell ref="GKC2:GKD2"/>
    <mergeCell ref="GKE2:GKF2"/>
    <mergeCell ref="GJM2:GJN2"/>
    <mergeCell ref="GJO2:GJP2"/>
    <mergeCell ref="GJQ2:GJR2"/>
    <mergeCell ref="GJS2:GJT2"/>
    <mergeCell ref="GJU2:GJV2"/>
    <mergeCell ref="GJC2:GJD2"/>
    <mergeCell ref="GJE2:GJF2"/>
    <mergeCell ref="GJG2:GJH2"/>
    <mergeCell ref="GJI2:GJJ2"/>
    <mergeCell ref="GJK2:GJL2"/>
    <mergeCell ref="GIS2:GIT2"/>
    <mergeCell ref="GIU2:GIV2"/>
    <mergeCell ref="GIW2:GIX2"/>
    <mergeCell ref="GIY2:GIZ2"/>
    <mergeCell ref="GJA2:GJB2"/>
    <mergeCell ref="GII2:GIJ2"/>
    <mergeCell ref="GIK2:GIL2"/>
    <mergeCell ref="GIM2:GIN2"/>
    <mergeCell ref="GIO2:GIP2"/>
    <mergeCell ref="GIQ2:GIR2"/>
    <mergeCell ref="GHY2:GHZ2"/>
    <mergeCell ref="GIA2:GIB2"/>
    <mergeCell ref="GIC2:GID2"/>
    <mergeCell ref="GIE2:GIF2"/>
    <mergeCell ref="GIG2:GIH2"/>
    <mergeCell ref="GHO2:GHP2"/>
    <mergeCell ref="GHQ2:GHR2"/>
    <mergeCell ref="GHS2:GHT2"/>
    <mergeCell ref="GHU2:GHV2"/>
    <mergeCell ref="GHW2:GHX2"/>
    <mergeCell ref="GHE2:GHF2"/>
    <mergeCell ref="GHG2:GHH2"/>
    <mergeCell ref="GHI2:GHJ2"/>
    <mergeCell ref="GHK2:GHL2"/>
    <mergeCell ref="GHM2:GHN2"/>
    <mergeCell ref="GGU2:GGV2"/>
    <mergeCell ref="GGW2:GGX2"/>
    <mergeCell ref="GGY2:GGZ2"/>
    <mergeCell ref="GHA2:GHB2"/>
    <mergeCell ref="GHC2:GHD2"/>
    <mergeCell ref="GGK2:GGL2"/>
    <mergeCell ref="GGM2:GGN2"/>
    <mergeCell ref="GGO2:GGP2"/>
    <mergeCell ref="GGQ2:GGR2"/>
    <mergeCell ref="GGS2:GGT2"/>
    <mergeCell ref="GGA2:GGB2"/>
    <mergeCell ref="GGC2:GGD2"/>
    <mergeCell ref="GGE2:GGF2"/>
    <mergeCell ref="GGG2:GGH2"/>
    <mergeCell ref="GGI2:GGJ2"/>
    <mergeCell ref="GFQ2:GFR2"/>
    <mergeCell ref="GFS2:GFT2"/>
    <mergeCell ref="GFU2:GFV2"/>
    <mergeCell ref="GFW2:GFX2"/>
    <mergeCell ref="GFY2:GFZ2"/>
    <mergeCell ref="GFG2:GFH2"/>
    <mergeCell ref="GFI2:GFJ2"/>
    <mergeCell ref="GFK2:GFL2"/>
    <mergeCell ref="GFM2:GFN2"/>
    <mergeCell ref="GFO2:GFP2"/>
    <mergeCell ref="GEW2:GEX2"/>
    <mergeCell ref="GEY2:GEZ2"/>
    <mergeCell ref="GFA2:GFB2"/>
    <mergeCell ref="GFC2:GFD2"/>
    <mergeCell ref="GFE2:GFF2"/>
    <mergeCell ref="GEM2:GEN2"/>
    <mergeCell ref="GEO2:GEP2"/>
    <mergeCell ref="GEQ2:GER2"/>
    <mergeCell ref="GES2:GET2"/>
    <mergeCell ref="GEU2:GEV2"/>
    <mergeCell ref="GEC2:GED2"/>
    <mergeCell ref="GEE2:GEF2"/>
    <mergeCell ref="GEG2:GEH2"/>
    <mergeCell ref="GEI2:GEJ2"/>
    <mergeCell ref="GEK2:GEL2"/>
    <mergeCell ref="GDS2:GDT2"/>
    <mergeCell ref="GDU2:GDV2"/>
    <mergeCell ref="GDW2:GDX2"/>
    <mergeCell ref="GDY2:GDZ2"/>
    <mergeCell ref="GEA2:GEB2"/>
    <mergeCell ref="GDI2:GDJ2"/>
    <mergeCell ref="GDK2:GDL2"/>
    <mergeCell ref="GDM2:GDN2"/>
    <mergeCell ref="GDO2:GDP2"/>
    <mergeCell ref="GDQ2:GDR2"/>
    <mergeCell ref="GCY2:GCZ2"/>
    <mergeCell ref="GDA2:GDB2"/>
    <mergeCell ref="GDC2:GDD2"/>
    <mergeCell ref="GDE2:GDF2"/>
    <mergeCell ref="GDG2:GDH2"/>
    <mergeCell ref="GCO2:GCP2"/>
    <mergeCell ref="GCQ2:GCR2"/>
    <mergeCell ref="GCS2:GCT2"/>
    <mergeCell ref="GCU2:GCV2"/>
    <mergeCell ref="GCW2:GCX2"/>
    <mergeCell ref="GCE2:GCF2"/>
    <mergeCell ref="GCG2:GCH2"/>
    <mergeCell ref="GCI2:GCJ2"/>
    <mergeCell ref="GCK2:GCL2"/>
    <mergeCell ref="GCM2:GCN2"/>
    <mergeCell ref="GBU2:GBV2"/>
    <mergeCell ref="GBW2:GBX2"/>
    <mergeCell ref="GBY2:GBZ2"/>
    <mergeCell ref="GCA2:GCB2"/>
    <mergeCell ref="GCC2:GCD2"/>
    <mergeCell ref="GBK2:GBL2"/>
    <mergeCell ref="GBM2:GBN2"/>
    <mergeCell ref="GBO2:GBP2"/>
    <mergeCell ref="GBQ2:GBR2"/>
    <mergeCell ref="GBS2:GBT2"/>
    <mergeCell ref="GBA2:GBB2"/>
    <mergeCell ref="GBC2:GBD2"/>
    <mergeCell ref="GBE2:GBF2"/>
    <mergeCell ref="GBG2:GBH2"/>
    <mergeCell ref="GBI2:GBJ2"/>
    <mergeCell ref="GAQ2:GAR2"/>
    <mergeCell ref="GAS2:GAT2"/>
    <mergeCell ref="GAU2:GAV2"/>
    <mergeCell ref="GAW2:GAX2"/>
    <mergeCell ref="GAY2:GAZ2"/>
    <mergeCell ref="GAG2:GAH2"/>
    <mergeCell ref="GAI2:GAJ2"/>
    <mergeCell ref="GAK2:GAL2"/>
    <mergeCell ref="GAM2:GAN2"/>
    <mergeCell ref="GAO2:GAP2"/>
    <mergeCell ref="FZW2:FZX2"/>
    <mergeCell ref="FZY2:FZZ2"/>
    <mergeCell ref="GAA2:GAB2"/>
    <mergeCell ref="GAC2:GAD2"/>
    <mergeCell ref="GAE2:GAF2"/>
    <mergeCell ref="FZM2:FZN2"/>
    <mergeCell ref="FZO2:FZP2"/>
    <mergeCell ref="FZQ2:FZR2"/>
    <mergeCell ref="FZS2:FZT2"/>
    <mergeCell ref="FZU2:FZV2"/>
    <mergeCell ref="FZC2:FZD2"/>
    <mergeCell ref="FZE2:FZF2"/>
    <mergeCell ref="FZG2:FZH2"/>
    <mergeCell ref="FZI2:FZJ2"/>
    <mergeCell ref="FZK2:FZL2"/>
    <mergeCell ref="FYS2:FYT2"/>
    <mergeCell ref="FYU2:FYV2"/>
    <mergeCell ref="FYW2:FYX2"/>
    <mergeCell ref="FYY2:FYZ2"/>
    <mergeCell ref="FZA2:FZB2"/>
    <mergeCell ref="FYI2:FYJ2"/>
    <mergeCell ref="FYK2:FYL2"/>
    <mergeCell ref="FYM2:FYN2"/>
    <mergeCell ref="FYO2:FYP2"/>
    <mergeCell ref="FYQ2:FYR2"/>
    <mergeCell ref="FXY2:FXZ2"/>
    <mergeCell ref="FYA2:FYB2"/>
    <mergeCell ref="FYC2:FYD2"/>
    <mergeCell ref="FYE2:FYF2"/>
    <mergeCell ref="FYG2:FYH2"/>
    <mergeCell ref="FXO2:FXP2"/>
    <mergeCell ref="FXQ2:FXR2"/>
    <mergeCell ref="FXS2:FXT2"/>
    <mergeCell ref="FXU2:FXV2"/>
    <mergeCell ref="FXW2:FXX2"/>
    <mergeCell ref="FXE2:FXF2"/>
    <mergeCell ref="FXG2:FXH2"/>
    <mergeCell ref="FXI2:FXJ2"/>
    <mergeCell ref="FXK2:FXL2"/>
    <mergeCell ref="FXM2:FXN2"/>
    <mergeCell ref="FWU2:FWV2"/>
    <mergeCell ref="FWW2:FWX2"/>
    <mergeCell ref="FWY2:FWZ2"/>
    <mergeCell ref="FXA2:FXB2"/>
    <mergeCell ref="FXC2:FXD2"/>
    <mergeCell ref="FWK2:FWL2"/>
    <mergeCell ref="FWM2:FWN2"/>
    <mergeCell ref="FWO2:FWP2"/>
    <mergeCell ref="FWQ2:FWR2"/>
    <mergeCell ref="FWS2:FWT2"/>
    <mergeCell ref="FWA2:FWB2"/>
    <mergeCell ref="FWC2:FWD2"/>
    <mergeCell ref="FWE2:FWF2"/>
    <mergeCell ref="FWG2:FWH2"/>
    <mergeCell ref="FWI2:FWJ2"/>
    <mergeCell ref="FVQ2:FVR2"/>
    <mergeCell ref="FVS2:FVT2"/>
    <mergeCell ref="FVU2:FVV2"/>
    <mergeCell ref="FVW2:FVX2"/>
    <mergeCell ref="FVY2:FVZ2"/>
    <mergeCell ref="FVG2:FVH2"/>
    <mergeCell ref="FVI2:FVJ2"/>
    <mergeCell ref="FVK2:FVL2"/>
    <mergeCell ref="FVM2:FVN2"/>
    <mergeCell ref="FVO2:FVP2"/>
    <mergeCell ref="FUW2:FUX2"/>
    <mergeCell ref="FUY2:FUZ2"/>
    <mergeCell ref="FVA2:FVB2"/>
    <mergeCell ref="FVC2:FVD2"/>
    <mergeCell ref="FVE2:FVF2"/>
    <mergeCell ref="FUM2:FUN2"/>
    <mergeCell ref="FUO2:FUP2"/>
    <mergeCell ref="FUQ2:FUR2"/>
    <mergeCell ref="FUS2:FUT2"/>
    <mergeCell ref="FUU2:FUV2"/>
    <mergeCell ref="FUC2:FUD2"/>
    <mergeCell ref="FUE2:FUF2"/>
    <mergeCell ref="FUG2:FUH2"/>
    <mergeCell ref="FUI2:FUJ2"/>
    <mergeCell ref="FUK2:FUL2"/>
    <mergeCell ref="FTS2:FTT2"/>
    <mergeCell ref="FTU2:FTV2"/>
    <mergeCell ref="FTW2:FTX2"/>
    <mergeCell ref="FTY2:FTZ2"/>
    <mergeCell ref="FUA2:FUB2"/>
    <mergeCell ref="FTI2:FTJ2"/>
    <mergeCell ref="FTK2:FTL2"/>
    <mergeCell ref="FTM2:FTN2"/>
    <mergeCell ref="FTO2:FTP2"/>
    <mergeCell ref="FTQ2:FTR2"/>
    <mergeCell ref="FSY2:FSZ2"/>
    <mergeCell ref="FTA2:FTB2"/>
    <mergeCell ref="FTC2:FTD2"/>
    <mergeCell ref="FTE2:FTF2"/>
    <mergeCell ref="FTG2:FTH2"/>
    <mergeCell ref="FSO2:FSP2"/>
    <mergeCell ref="FSQ2:FSR2"/>
    <mergeCell ref="FSS2:FST2"/>
    <mergeCell ref="FSU2:FSV2"/>
    <mergeCell ref="FSW2:FSX2"/>
    <mergeCell ref="FSE2:FSF2"/>
    <mergeCell ref="FSG2:FSH2"/>
    <mergeCell ref="FSI2:FSJ2"/>
    <mergeCell ref="FSK2:FSL2"/>
    <mergeCell ref="FSM2:FSN2"/>
    <mergeCell ref="FRU2:FRV2"/>
    <mergeCell ref="FRW2:FRX2"/>
    <mergeCell ref="FRY2:FRZ2"/>
    <mergeCell ref="FSA2:FSB2"/>
    <mergeCell ref="FSC2:FSD2"/>
    <mergeCell ref="FRK2:FRL2"/>
    <mergeCell ref="FRM2:FRN2"/>
    <mergeCell ref="FRO2:FRP2"/>
    <mergeCell ref="FRQ2:FRR2"/>
    <mergeCell ref="FRS2:FRT2"/>
    <mergeCell ref="FRA2:FRB2"/>
    <mergeCell ref="FRC2:FRD2"/>
    <mergeCell ref="FRE2:FRF2"/>
    <mergeCell ref="FRG2:FRH2"/>
    <mergeCell ref="FRI2:FRJ2"/>
    <mergeCell ref="FQQ2:FQR2"/>
    <mergeCell ref="FQS2:FQT2"/>
    <mergeCell ref="FQU2:FQV2"/>
    <mergeCell ref="FQW2:FQX2"/>
    <mergeCell ref="FQY2:FQZ2"/>
    <mergeCell ref="FQG2:FQH2"/>
    <mergeCell ref="FQI2:FQJ2"/>
    <mergeCell ref="FQK2:FQL2"/>
    <mergeCell ref="FQM2:FQN2"/>
    <mergeCell ref="FQO2:FQP2"/>
    <mergeCell ref="FPW2:FPX2"/>
    <mergeCell ref="FPY2:FPZ2"/>
    <mergeCell ref="FQA2:FQB2"/>
    <mergeCell ref="FQC2:FQD2"/>
    <mergeCell ref="FQE2:FQF2"/>
    <mergeCell ref="FPM2:FPN2"/>
    <mergeCell ref="FPO2:FPP2"/>
    <mergeCell ref="FPQ2:FPR2"/>
    <mergeCell ref="FPS2:FPT2"/>
    <mergeCell ref="FPU2:FPV2"/>
    <mergeCell ref="FPC2:FPD2"/>
    <mergeCell ref="FPE2:FPF2"/>
    <mergeCell ref="FPG2:FPH2"/>
    <mergeCell ref="FPI2:FPJ2"/>
    <mergeCell ref="FPK2:FPL2"/>
    <mergeCell ref="FOS2:FOT2"/>
    <mergeCell ref="FOU2:FOV2"/>
    <mergeCell ref="FOW2:FOX2"/>
    <mergeCell ref="FOY2:FOZ2"/>
    <mergeCell ref="FPA2:FPB2"/>
    <mergeCell ref="FOI2:FOJ2"/>
    <mergeCell ref="FOK2:FOL2"/>
    <mergeCell ref="FOM2:FON2"/>
    <mergeCell ref="FOO2:FOP2"/>
    <mergeCell ref="FOQ2:FOR2"/>
    <mergeCell ref="FNY2:FNZ2"/>
    <mergeCell ref="FOA2:FOB2"/>
    <mergeCell ref="FOC2:FOD2"/>
    <mergeCell ref="FOE2:FOF2"/>
    <mergeCell ref="FOG2:FOH2"/>
    <mergeCell ref="FNO2:FNP2"/>
    <mergeCell ref="FNQ2:FNR2"/>
    <mergeCell ref="FNS2:FNT2"/>
    <mergeCell ref="FNU2:FNV2"/>
    <mergeCell ref="FNW2:FNX2"/>
    <mergeCell ref="FNE2:FNF2"/>
    <mergeCell ref="FNG2:FNH2"/>
    <mergeCell ref="FNI2:FNJ2"/>
    <mergeCell ref="FNK2:FNL2"/>
    <mergeCell ref="FNM2:FNN2"/>
    <mergeCell ref="FMU2:FMV2"/>
    <mergeCell ref="FMW2:FMX2"/>
    <mergeCell ref="FMY2:FMZ2"/>
    <mergeCell ref="FNA2:FNB2"/>
    <mergeCell ref="FNC2:FND2"/>
    <mergeCell ref="FMK2:FML2"/>
    <mergeCell ref="FMM2:FMN2"/>
    <mergeCell ref="FMO2:FMP2"/>
    <mergeCell ref="FMQ2:FMR2"/>
    <mergeCell ref="FMS2:FMT2"/>
    <mergeCell ref="FMA2:FMB2"/>
    <mergeCell ref="FMC2:FMD2"/>
    <mergeCell ref="FME2:FMF2"/>
    <mergeCell ref="FMG2:FMH2"/>
    <mergeCell ref="FMI2:FMJ2"/>
    <mergeCell ref="FLQ2:FLR2"/>
    <mergeCell ref="FLS2:FLT2"/>
    <mergeCell ref="FLU2:FLV2"/>
    <mergeCell ref="FLW2:FLX2"/>
    <mergeCell ref="FLY2:FLZ2"/>
    <mergeCell ref="FLG2:FLH2"/>
    <mergeCell ref="FLI2:FLJ2"/>
    <mergeCell ref="FLK2:FLL2"/>
    <mergeCell ref="FLM2:FLN2"/>
    <mergeCell ref="FLO2:FLP2"/>
    <mergeCell ref="FKW2:FKX2"/>
    <mergeCell ref="FKY2:FKZ2"/>
    <mergeCell ref="FLA2:FLB2"/>
    <mergeCell ref="FLC2:FLD2"/>
    <mergeCell ref="FLE2:FLF2"/>
    <mergeCell ref="FKM2:FKN2"/>
    <mergeCell ref="FKO2:FKP2"/>
    <mergeCell ref="FKQ2:FKR2"/>
    <mergeCell ref="FKS2:FKT2"/>
    <mergeCell ref="FKU2:FKV2"/>
    <mergeCell ref="FKC2:FKD2"/>
    <mergeCell ref="FKE2:FKF2"/>
    <mergeCell ref="FKG2:FKH2"/>
    <mergeCell ref="FKI2:FKJ2"/>
    <mergeCell ref="FKK2:FKL2"/>
    <mergeCell ref="FJS2:FJT2"/>
    <mergeCell ref="FJU2:FJV2"/>
    <mergeCell ref="FJW2:FJX2"/>
    <mergeCell ref="FJY2:FJZ2"/>
    <mergeCell ref="FKA2:FKB2"/>
    <mergeCell ref="FJI2:FJJ2"/>
    <mergeCell ref="FJK2:FJL2"/>
    <mergeCell ref="FJM2:FJN2"/>
    <mergeCell ref="FJO2:FJP2"/>
    <mergeCell ref="FJQ2:FJR2"/>
    <mergeCell ref="FIY2:FIZ2"/>
    <mergeCell ref="FJA2:FJB2"/>
    <mergeCell ref="FJC2:FJD2"/>
    <mergeCell ref="FJE2:FJF2"/>
    <mergeCell ref="FJG2:FJH2"/>
    <mergeCell ref="FIO2:FIP2"/>
    <mergeCell ref="FIQ2:FIR2"/>
    <mergeCell ref="FIS2:FIT2"/>
    <mergeCell ref="FIU2:FIV2"/>
    <mergeCell ref="FIW2:FIX2"/>
    <mergeCell ref="FIE2:FIF2"/>
    <mergeCell ref="FIG2:FIH2"/>
    <mergeCell ref="FII2:FIJ2"/>
    <mergeCell ref="FIK2:FIL2"/>
    <mergeCell ref="FIM2:FIN2"/>
    <mergeCell ref="FHU2:FHV2"/>
    <mergeCell ref="FHW2:FHX2"/>
    <mergeCell ref="FHY2:FHZ2"/>
    <mergeCell ref="FIA2:FIB2"/>
    <mergeCell ref="FIC2:FID2"/>
    <mergeCell ref="FHK2:FHL2"/>
    <mergeCell ref="FHM2:FHN2"/>
    <mergeCell ref="FHO2:FHP2"/>
    <mergeCell ref="FHQ2:FHR2"/>
    <mergeCell ref="FHS2:FHT2"/>
    <mergeCell ref="FHA2:FHB2"/>
    <mergeCell ref="FHC2:FHD2"/>
    <mergeCell ref="FHE2:FHF2"/>
    <mergeCell ref="FHG2:FHH2"/>
    <mergeCell ref="FHI2:FHJ2"/>
    <mergeCell ref="FGQ2:FGR2"/>
    <mergeCell ref="FGS2:FGT2"/>
    <mergeCell ref="FGU2:FGV2"/>
    <mergeCell ref="FGW2:FGX2"/>
    <mergeCell ref="FGY2:FGZ2"/>
    <mergeCell ref="FGG2:FGH2"/>
    <mergeCell ref="FGI2:FGJ2"/>
    <mergeCell ref="FGK2:FGL2"/>
    <mergeCell ref="FGM2:FGN2"/>
    <mergeCell ref="FGO2:FGP2"/>
    <mergeCell ref="FFW2:FFX2"/>
    <mergeCell ref="FFY2:FFZ2"/>
    <mergeCell ref="FGA2:FGB2"/>
    <mergeCell ref="FGC2:FGD2"/>
    <mergeCell ref="FGE2:FGF2"/>
    <mergeCell ref="FFM2:FFN2"/>
    <mergeCell ref="FFO2:FFP2"/>
    <mergeCell ref="FFQ2:FFR2"/>
    <mergeCell ref="FFS2:FFT2"/>
    <mergeCell ref="FFU2:FFV2"/>
    <mergeCell ref="FFC2:FFD2"/>
    <mergeCell ref="FFE2:FFF2"/>
    <mergeCell ref="FFG2:FFH2"/>
    <mergeCell ref="FFI2:FFJ2"/>
    <mergeCell ref="FFK2:FFL2"/>
    <mergeCell ref="FES2:FET2"/>
    <mergeCell ref="FEU2:FEV2"/>
    <mergeCell ref="FEW2:FEX2"/>
    <mergeCell ref="FEY2:FEZ2"/>
    <mergeCell ref="FFA2:FFB2"/>
    <mergeCell ref="FEI2:FEJ2"/>
    <mergeCell ref="FEK2:FEL2"/>
    <mergeCell ref="FEM2:FEN2"/>
    <mergeCell ref="FEO2:FEP2"/>
    <mergeCell ref="FEQ2:FER2"/>
    <mergeCell ref="FDY2:FDZ2"/>
    <mergeCell ref="FEA2:FEB2"/>
    <mergeCell ref="FEC2:FED2"/>
    <mergeCell ref="FEE2:FEF2"/>
    <mergeCell ref="FEG2:FEH2"/>
    <mergeCell ref="FDO2:FDP2"/>
    <mergeCell ref="FDQ2:FDR2"/>
    <mergeCell ref="FDS2:FDT2"/>
    <mergeCell ref="FDU2:FDV2"/>
    <mergeCell ref="FDW2:FDX2"/>
    <mergeCell ref="FDE2:FDF2"/>
    <mergeCell ref="FDG2:FDH2"/>
    <mergeCell ref="FDI2:FDJ2"/>
    <mergeCell ref="FDK2:FDL2"/>
    <mergeCell ref="FDM2:FDN2"/>
    <mergeCell ref="FCU2:FCV2"/>
    <mergeCell ref="FCW2:FCX2"/>
    <mergeCell ref="FCY2:FCZ2"/>
    <mergeCell ref="FDA2:FDB2"/>
    <mergeCell ref="FDC2:FDD2"/>
    <mergeCell ref="FCK2:FCL2"/>
    <mergeCell ref="FCM2:FCN2"/>
    <mergeCell ref="FCO2:FCP2"/>
    <mergeCell ref="FCQ2:FCR2"/>
    <mergeCell ref="FCS2:FCT2"/>
    <mergeCell ref="FCA2:FCB2"/>
    <mergeCell ref="FCC2:FCD2"/>
    <mergeCell ref="FCE2:FCF2"/>
    <mergeCell ref="FCG2:FCH2"/>
    <mergeCell ref="FCI2:FCJ2"/>
    <mergeCell ref="FBQ2:FBR2"/>
    <mergeCell ref="FBS2:FBT2"/>
    <mergeCell ref="FBU2:FBV2"/>
    <mergeCell ref="FBW2:FBX2"/>
    <mergeCell ref="FBY2:FBZ2"/>
    <mergeCell ref="FBG2:FBH2"/>
    <mergeCell ref="FBI2:FBJ2"/>
    <mergeCell ref="FBK2:FBL2"/>
    <mergeCell ref="FBM2:FBN2"/>
    <mergeCell ref="FBO2:FBP2"/>
    <mergeCell ref="FAW2:FAX2"/>
    <mergeCell ref="FAY2:FAZ2"/>
    <mergeCell ref="FBA2:FBB2"/>
    <mergeCell ref="FBC2:FBD2"/>
    <mergeCell ref="FBE2:FBF2"/>
    <mergeCell ref="FAM2:FAN2"/>
    <mergeCell ref="FAO2:FAP2"/>
    <mergeCell ref="FAQ2:FAR2"/>
    <mergeCell ref="FAS2:FAT2"/>
    <mergeCell ref="FAU2:FAV2"/>
    <mergeCell ref="FAC2:FAD2"/>
    <mergeCell ref="FAE2:FAF2"/>
    <mergeCell ref="FAG2:FAH2"/>
    <mergeCell ref="FAI2:FAJ2"/>
    <mergeCell ref="FAK2:FAL2"/>
    <mergeCell ref="EZS2:EZT2"/>
    <mergeCell ref="EZU2:EZV2"/>
    <mergeCell ref="EZW2:EZX2"/>
    <mergeCell ref="EZY2:EZZ2"/>
    <mergeCell ref="FAA2:FAB2"/>
    <mergeCell ref="EZI2:EZJ2"/>
    <mergeCell ref="EZK2:EZL2"/>
    <mergeCell ref="EZM2:EZN2"/>
    <mergeCell ref="EZO2:EZP2"/>
    <mergeCell ref="EZQ2:EZR2"/>
    <mergeCell ref="EYY2:EYZ2"/>
    <mergeCell ref="EZA2:EZB2"/>
    <mergeCell ref="EZC2:EZD2"/>
    <mergeCell ref="EZE2:EZF2"/>
    <mergeCell ref="EZG2:EZH2"/>
    <mergeCell ref="EYO2:EYP2"/>
    <mergeCell ref="EYQ2:EYR2"/>
    <mergeCell ref="EYS2:EYT2"/>
    <mergeCell ref="EYU2:EYV2"/>
    <mergeCell ref="EYW2:EYX2"/>
    <mergeCell ref="EYE2:EYF2"/>
    <mergeCell ref="EYG2:EYH2"/>
    <mergeCell ref="EYI2:EYJ2"/>
    <mergeCell ref="EYK2:EYL2"/>
    <mergeCell ref="EYM2:EYN2"/>
    <mergeCell ref="EXU2:EXV2"/>
    <mergeCell ref="EXW2:EXX2"/>
    <mergeCell ref="EXY2:EXZ2"/>
    <mergeCell ref="EYA2:EYB2"/>
    <mergeCell ref="EYC2:EYD2"/>
    <mergeCell ref="EXK2:EXL2"/>
    <mergeCell ref="EXM2:EXN2"/>
    <mergeCell ref="EXO2:EXP2"/>
    <mergeCell ref="EXQ2:EXR2"/>
    <mergeCell ref="EXS2:EXT2"/>
    <mergeCell ref="EXA2:EXB2"/>
    <mergeCell ref="EXC2:EXD2"/>
    <mergeCell ref="EXE2:EXF2"/>
    <mergeCell ref="EXG2:EXH2"/>
    <mergeCell ref="EXI2:EXJ2"/>
    <mergeCell ref="EWQ2:EWR2"/>
    <mergeCell ref="EWS2:EWT2"/>
    <mergeCell ref="EWU2:EWV2"/>
    <mergeCell ref="EWW2:EWX2"/>
    <mergeCell ref="EWY2:EWZ2"/>
    <mergeCell ref="EWG2:EWH2"/>
    <mergeCell ref="EWI2:EWJ2"/>
    <mergeCell ref="EWK2:EWL2"/>
    <mergeCell ref="EWM2:EWN2"/>
    <mergeCell ref="EWO2:EWP2"/>
    <mergeCell ref="EVW2:EVX2"/>
    <mergeCell ref="EVY2:EVZ2"/>
    <mergeCell ref="EWA2:EWB2"/>
    <mergeCell ref="EWC2:EWD2"/>
    <mergeCell ref="EWE2:EWF2"/>
    <mergeCell ref="EVM2:EVN2"/>
    <mergeCell ref="EVO2:EVP2"/>
    <mergeCell ref="EVQ2:EVR2"/>
    <mergeCell ref="EVS2:EVT2"/>
    <mergeCell ref="EVU2:EVV2"/>
    <mergeCell ref="EVC2:EVD2"/>
    <mergeCell ref="EVE2:EVF2"/>
    <mergeCell ref="EVG2:EVH2"/>
    <mergeCell ref="EVI2:EVJ2"/>
    <mergeCell ref="EVK2:EVL2"/>
    <mergeCell ref="EUS2:EUT2"/>
    <mergeCell ref="EUU2:EUV2"/>
    <mergeCell ref="EUW2:EUX2"/>
    <mergeCell ref="EUY2:EUZ2"/>
    <mergeCell ref="EVA2:EVB2"/>
    <mergeCell ref="EUI2:EUJ2"/>
    <mergeCell ref="EUK2:EUL2"/>
    <mergeCell ref="EUM2:EUN2"/>
    <mergeCell ref="EUO2:EUP2"/>
    <mergeCell ref="EUQ2:EUR2"/>
    <mergeCell ref="ETY2:ETZ2"/>
    <mergeCell ref="EUA2:EUB2"/>
    <mergeCell ref="EUC2:EUD2"/>
    <mergeCell ref="EUE2:EUF2"/>
    <mergeCell ref="EUG2:EUH2"/>
    <mergeCell ref="ETO2:ETP2"/>
    <mergeCell ref="ETQ2:ETR2"/>
    <mergeCell ref="ETS2:ETT2"/>
    <mergeCell ref="ETU2:ETV2"/>
    <mergeCell ref="ETW2:ETX2"/>
    <mergeCell ref="ETE2:ETF2"/>
    <mergeCell ref="ETG2:ETH2"/>
    <mergeCell ref="ETI2:ETJ2"/>
    <mergeCell ref="ETK2:ETL2"/>
    <mergeCell ref="ETM2:ETN2"/>
    <mergeCell ref="ESU2:ESV2"/>
    <mergeCell ref="ESW2:ESX2"/>
    <mergeCell ref="ESY2:ESZ2"/>
    <mergeCell ref="ETA2:ETB2"/>
    <mergeCell ref="ETC2:ETD2"/>
    <mergeCell ref="ESK2:ESL2"/>
    <mergeCell ref="ESM2:ESN2"/>
    <mergeCell ref="ESO2:ESP2"/>
    <mergeCell ref="ESQ2:ESR2"/>
    <mergeCell ref="ESS2:EST2"/>
    <mergeCell ref="ESA2:ESB2"/>
    <mergeCell ref="ESC2:ESD2"/>
    <mergeCell ref="ESE2:ESF2"/>
    <mergeCell ref="ESG2:ESH2"/>
    <mergeCell ref="ESI2:ESJ2"/>
    <mergeCell ref="ERQ2:ERR2"/>
    <mergeCell ref="ERS2:ERT2"/>
    <mergeCell ref="ERU2:ERV2"/>
    <mergeCell ref="ERW2:ERX2"/>
    <mergeCell ref="ERY2:ERZ2"/>
    <mergeCell ref="ERG2:ERH2"/>
    <mergeCell ref="ERI2:ERJ2"/>
    <mergeCell ref="ERK2:ERL2"/>
    <mergeCell ref="ERM2:ERN2"/>
    <mergeCell ref="ERO2:ERP2"/>
    <mergeCell ref="EQW2:EQX2"/>
    <mergeCell ref="EQY2:EQZ2"/>
    <mergeCell ref="ERA2:ERB2"/>
    <mergeCell ref="ERC2:ERD2"/>
    <mergeCell ref="ERE2:ERF2"/>
    <mergeCell ref="EQM2:EQN2"/>
    <mergeCell ref="EQO2:EQP2"/>
    <mergeCell ref="EQQ2:EQR2"/>
    <mergeCell ref="EQS2:EQT2"/>
    <mergeCell ref="EQU2:EQV2"/>
    <mergeCell ref="EQC2:EQD2"/>
    <mergeCell ref="EQE2:EQF2"/>
    <mergeCell ref="EQG2:EQH2"/>
    <mergeCell ref="EQI2:EQJ2"/>
    <mergeCell ref="EQK2:EQL2"/>
    <mergeCell ref="EPS2:EPT2"/>
    <mergeCell ref="EPU2:EPV2"/>
    <mergeCell ref="EPW2:EPX2"/>
    <mergeCell ref="EPY2:EPZ2"/>
    <mergeCell ref="EQA2:EQB2"/>
    <mergeCell ref="EPI2:EPJ2"/>
    <mergeCell ref="EPK2:EPL2"/>
    <mergeCell ref="EPM2:EPN2"/>
    <mergeCell ref="EPO2:EPP2"/>
    <mergeCell ref="EPQ2:EPR2"/>
    <mergeCell ref="EOY2:EOZ2"/>
    <mergeCell ref="EPA2:EPB2"/>
    <mergeCell ref="EPC2:EPD2"/>
    <mergeCell ref="EPE2:EPF2"/>
    <mergeCell ref="EPG2:EPH2"/>
    <mergeCell ref="EOO2:EOP2"/>
    <mergeCell ref="EOQ2:EOR2"/>
    <mergeCell ref="EOS2:EOT2"/>
    <mergeCell ref="EOU2:EOV2"/>
    <mergeCell ref="EOW2:EOX2"/>
    <mergeCell ref="EOE2:EOF2"/>
    <mergeCell ref="EOG2:EOH2"/>
    <mergeCell ref="EOI2:EOJ2"/>
    <mergeCell ref="EOK2:EOL2"/>
    <mergeCell ref="EOM2:EON2"/>
    <mergeCell ref="ENU2:ENV2"/>
    <mergeCell ref="ENW2:ENX2"/>
    <mergeCell ref="ENY2:ENZ2"/>
    <mergeCell ref="EOA2:EOB2"/>
    <mergeCell ref="EOC2:EOD2"/>
    <mergeCell ref="ENK2:ENL2"/>
    <mergeCell ref="ENM2:ENN2"/>
    <mergeCell ref="ENO2:ENP2"/>
    <mergeCell ref="ENQ2:ENR2"/>
    <mergeCell ref="ENS2:ENT2"/>
    <mergeCell ref="ENA2:ENB2"/>
    <mergeCell ref="ENC2:END2"/>
    <mergeCell ref="ENE2:ENF2"/>
    <mergeCell ref="ENG2:ENH2"/>
    <mergeCell ref="ENI2:ENJ2"/>
    <mergeCell ref="EMQ2:EMR2"/>
    <mergeCell ref="EMS2:EMT2"/>
    <mergeCell ref="EMU2:EMV2"/>
    <mergeCell ref="EMW2:EMX2"/>
    <mergeCell ref="EMY2:EMZ2"/>
    <mergeCell ref="EMG2:EMH2"/>
    <mergeCell ref="EMI2:EMJ2"/>
    <mergeCell ref="EMK2:EML2"/>
    <mergeCell ref="EMM2:EMN2"/>
    <mergeCell ref="EMO2:EMP2"/>
    <mergeCell ref="ELW2:ELX2"/>
    <mergeCell ref="ELY2:ELZ2"/>
    <mergeCell ref="EMA2:EMB2"/>
    <mergeCell ref="EMC2:EMD2"/>
    <mergeCell ref="EME2:EMF2"/>
    <mergeCell ref="ELM2:ELN2"/>
    <mergeCell ref="ELO2:ELP2"/>
    <mergeCell ref="ELQ2:ELR2"/>
    <mergeCell ref="ELS2:ELT2"/>
    <mergeCell ref="ELU2:ELV2"/>
    <mergeCell ref="ELC2:ELD2"/>
    <mergeCell ref="ELE2:ELF2"/>
    <mergeCell ref="ELG2:ELH2"/>
    <mergeCell ref="ELI2:ELJ2"/>
    <mergeCell ref="ELK2:ELL2"/>
    <mergeCell ref="EKS2:EKT2"/>
    <mergeCell ref="EKU2:EKV2"/>
    <mergeCell ref="EKW2:EKX2"/>
    <mergeCell ref="EKY2:EKZ2"/>
    <mergeCell ref="ELA2:ELB2"/>
    <mergeCell ref="EKI2:EKJ2"/>
    <mergeCell ref="EKK2:EKL2"/>
    <mergeCell ref="EKM2:EKN2"/>
    <mergeCell ref="EKO2:EKP2"/>
    <mergeCell ref="EKQ2:EKR2"/>
    <mergeCell ref="EJY2:EJZ2"/>
    <mergeCell ref="EKA2:EKB2"/>
    <mergeCell ref="EKC2:EKD2"/>
    <mergeCell ref="EKE2:EKF2"/>
    <mergeCell ref="EKG2:EKH2"/>
    <mergeCell ref="EJO2:EJP2"/>
    <mergeCell ref="EJQ2:EJR2"/>
    <mergeCell ref="EJS2:EJT2"/>
    <mergeCell ref="EJU2:EJV2"/>
    <mergeCell ref="EJW2:EJX2"/>
    <mergeCell ref="EJE2:EJF2"/>
    <mergeCell ref="EJG2:EJH2"/>
    <mergeCell ref="EJI2:EJJ2"/>
    <mergeCell ref="EJK2:EJL2"/>
    <mergeCell ref="EJM2:EJN2"/>
    <mergeCell ref="EIU2:EIV2"/>
    <mergeCell ref="EIW2:EIX2"/>
    <mergeCell ref="EIY2:EIZ2"/>
    <mergeCell ref="EJA2:EJB2"/>
    <mergeCell ref="EJC2:EJD2"/>
    <mergeCell ref="EIK2:EIL2"/>
    <mergeCell ref="EIM2:EIN2"/>
    <mergeCell ref="EIO2:EIP2"/>
    <mergeCell ref="EIQ2:EIR2"/>
    <mergeCell ref="EIS2:EIT2"/>
    <mergeCell ref="EIA2:EIB2"/>
    <mergeCell ref="EIC2:EID2"/>
    <mergeCell ref="EIE2:EIF2"/>
    <mergeCell ref="EIG2:EIH2"/>
    <mergeCell ref="EII2:EIJ2"/>
    <mergeCell ref="EHQ2:EHR2"/>
    <mergeCell ref="EHS2:EHT2"/>
    <mergeCell ref="EHU2:EHV2"/>
    <mergeCell ref="EHW2:EHX2"/>
    <mergeCell ref="EHY2:EHZ2"/>
    <mergeCell ref="EHG2:EHH2"/>
    <mergeCell ref="EHI2:EHJ2"/>
    <mergeCell ref="EHK2:EHL2"/>
    <mergeCell ref="EHM2:EHN2"/>
    <mergeCell ref="EHO2:EHP2"/>
    <mergeCell ref="EGW2:EGX2"/>
    <mergeCell ref="EGY2:EGZ2"/>
    <mergeCell ref="EHA2:EHB2"/>
    <mergeCell ref="EHC2:EHD2"/>
    <mergeCell ref="EHE2:EHF2"/>
    <mergeCell ref="EGM2:EGN2"/>
    <mergeCell ref="EGO2:EGP2"/>
    <mergeCell ref="EGQ2:EGR2"/>
    <mergeCell ref="EGS2:EGT2"/>
    <mergeCell ref="EGU2:EGV2"/>
    <mergeCell ref="EGC2:EGD2"/>
    <mergeCell ref="EGE2:EGF2"/>
    <mergeCell ref="EGG2:EGH2"/>
    <mergeCell ref="EGI2:EGJ2"/>
    <mergeCell ref="EGK2:EGL2"/>
    <mergeCell ref="EFS2:EFT2"/>
    <mergeCell ref="EFU2:EFV2"/>
    <mergeCell ref="EFW2:EFX2"/>
    <mergeCell ref="EFY2:EFZ2"/>
    <mergeCell ref="EGA2:EGB2"/>
    <mergeCell ref="EFI2:EFJ2"/>
    <mergeCell ref="EFK2:EFL2"/>
    <mergeCell ref="EFM2:EFN2"/>
    <mergeCell ref="EFO2:EFP2"/>
    <mergeCell ref="EFQ2:EFR2"/>
    <mergeCell ref="EEY2:EEZ2"/>
    <mergeCell ref="EFA2:EFB2"/>
    <mergeCell ref="EFC2:EFD2"/>
    <mergeCell ref="EFE2:EFF2"/>
    <mergeCell ref="EFG2:EFH2"/>
    <mergeCell ref="EEO2:EEP2"/>
    <mergeCell ref="EEQ2:EER2"/>
    <mergeCell ref="EES2:EET2"/>
    <mergeCell ref="EEU2:EEV2"/>
    <mergeCell ref="EEW2:EEX2"/>
    <mergeCell ref="EEE2:EEF2"/>
    <mergeCell ref="EEG2:EEH2"/>
    <mergeCell ref="EEI2:EEJ2"/>
    <mergeCell ref="EEK2:EEL2"/>
    <mergeCell ref="EEM2:EEN2"/>
    <mergeCell ref="EDU2:EDV2"/>
    <mergeCell ref="EDW2:EDX2"/>
    <mergeCell ref="EDY2:EDZ2"/>
    <mergeCell ref="EEA2:EEB2"/>
    <mergeCell ref="EEC2:EED2"/>
    <mergeCell ref="EDK2:EDL2"/>
    <mergeCell ref="EDM2:EDN2"/>
    <mergeCell ref="EDO2:EDP2"/>
    <mergeCell ref="EDQ2:EDR2"/>
    <mergeCell ref="EDS2:EDT2"/>
    <mergeCell ref="EDA2:EDB2"/>
    <mergeCell ref="EDC2:EDD2"/>
    <mergeCell ref="EDE2:EDF2"/>
    <mergeCell ref="EDG2:EDH2"/>
    <mergeCell ref="EDI2:EDJ2"/>
    <mergeCell ref="ECQ2:ECR2"/>
    <mergeCell ref="ECS2:ECT2"/>
    <mergeCell ref="ECU2:ECV2"/>
    <mergeCell ref="ECW2:ECX2"/>
    <mergeCell ref="ECY2:ECZ2"/>
    <mergeCell ref="ECG2:ECH2"/>
    <mergeCell ref="ECI2:ECJ2"/>
    <mergeCell ref="ECK2:ECL2"/>
    <mergeCell ref="ECM2:ECN2"/>
    <mergeCell ref="ECO2:ECP2"/>
    <mergeCell ref="EBW2:EBX2"/>
    <mergeCell ref="EBY2:EBZ2"/>
    <mergeCell ref="ECA2:ECB2"/>
    <mergeCell ref="ECC2:ECD2"/>
    <mergeCell ref="ECE2:ECF2"/>
    <mergeCell ref="EBM2:EBN2"/>
    <mergeCell ref="EBO2:EBP2"/>
    <mergeCell ref="EBQ2:EBR2"/>
    <mergeCell ref="EBS2:EBT2"/>
    <mergeCell ref="EBU2:EBV2"/>
    <mergeCell ref="EBC2:EBD2"/>
    <mergeCell ref="EBE2:EBF2"/>
    <mergeCell ref="EBG2:EBH2"/>
    <mergeCell ref="EBI2:EBJ2"/>
    <mergeCell ref="EBK2:EBL2"/>
    <mergeCell ref="EAS2:EAT2"/>
    <mergeCell ref="EAU2:EAV2"/>
    <mergeCell ref="EAW2:EAX2"/>
    <mergeCell ref="EAY2:EAZ2"/>
    <mergeCell ref="EBA2:EBB2"/>
    <mergeCell ref="EAI2:EAJ2"/>
    <mergeCell ref="EAK2:EAL2"/>
    <mergeCell ref="EAM2:EAN2"/>
    <mergeCell ref="EAO2:EAP2"/>
    <mergeCell ref="EAQ2:EAR2"/>
    <mergeCell ref="DZY2:DZZ2"/>
    <mergeCell ref="EAA2:EAB2"/>
    <mergeCell ref="EAC2:EAD2"/>
    <mergeCell ref="EAE2:EAF2"/>
    <mergeCell ref="EAG2:EAH2"/>
    <mergeCell ref="DZO2:DZP2"/>
    <mergeCell ref="DZQ2:DZR2"/>
    <mergeCell ref="DZS2:DZT2"/>
    <mergeCell ref="DZU2:DZV2"/>
    <mergeCell ref="DZW2:DZX2"/>
    <mergeCell ref="DZE2:DZF2"/>
    <mergeCell ref="DZG2:DZH2"/>
    <mergeCell ref="DZI2:DZJ2"/>
    <mergeCell ref="DZK2:DZL2"/>
    <mergeCell ref="DZM2:DZN2"/>
    <mergeCell ref="DYU2:DYV2"/>
    <mergeCell ref="DYW2:DYX2"/>
    <mergeCell ref="DYY2:DYZ2"/>
    <mergeCell ref="DZA2:DZB2"/>
    <mergeCell ref="DZC2:DZD2"/>
    <mergeCell ref="DYK2:DYL2"/>
    <mergeCell ref="DYM2:DYN2"/>
    <mergeCell ref="DYO2:DYP2"/>
    <mergeCell ref="DYQ2:DYR2"/>
    <mergeCell ref="DYS2:DYT2"/>
    <mergeCell ref="DYA2:DYB2"/>
    <mergeCell ref="DYC2:DYD2"/>
    <mergeCell ref="DYE2:DYF2"/>
    <mergeCell ref="DYG2:DYH2"/>
    <mergeCell ref="DYI2:DYJ2"/>
    <mergeCell ref="DXQ2:DXR2"/>
    <mergeCell ref="DXS2:DXT2"/>
    <mergeCell ref="DXU2:DXV2"/>
    <mergeCell ref="DXW2:DXX2"/>
    <mergeCell ref="DXY2:DXZ2"/>
    <mergeCell ref="DXG2:DXH2"/>
    <mergeCell ref="DXI2:DXJ2"/>
    <mergeCell ref="DXK2:DXL2"/>
    <mergeCell ref="DXM2:DXN2"/>
    <mergeCell ref="DXO2:DXP2"/>
    <mergeCell ref="DWW2:DWX2"/>
    <mergeCell ref="DWY2:DWZ2"/>
    <mergeCell ref="DXA2:DXB2"/>
    <mergeCell ref="DXC2:DXD2"/>
    <mergeCell ref="DXE2:DXF2"/>
    <mergeCell ref="DWM2:DWN2"/>
    <mergeCell ref="DWO2:DWP2"/>
    <mergeCell ref="DWQ2:DWR2"/>
    <mergeCell ref="DWS2:DWT2"/>
    <mergeCell ref="DWU2:DWV2"/>
    <mergeCell ref="DWC2:DWD2"/>
    <mergeCell ref="DWE2:DWF2"/>
    <mergeCell ref="DWG2:DWH2"/>
    <mergeCell ref="DWI2:DWJ2"/>
    <mergeCell ref="DWK2:DWL2"/>
    <mergeCell ref="DVS2:DVT2"/>
    <mergeCell ref="DVU2:DVV2"/>
    <mergeCell ref="DVW2:DVX2"/>
    <mergeCell ref="DVY2:DVZ2"/>
    <mergeCell ref="DWA2:DWB2"/>
    <mergeCell ref="DVI2:DVJ2"/>
    <mergeCell ref="DVK2:DVL2"/>
    <mergeCell ref="DVM2:DVN2"/>
    <mergeCell ref="DVO2:DVP2"/>
    <mergeCell ref="DVQ2:DVR2"/>
    <mergeCell ref="DUY2:DUZ2"/>
    <mergeCell ref="DVA2:DVB2"/>
    <mergeCell ref="DVC2:DVD2"/>
    <mergeCell ref="DVE2:DVF2"/>
    <mergeCell ref="DVG2:DVH2"/>
    <mergeCell ref="DUO2:DUP2"/>
    <mergeCell ref="DUQ2:DUR2"/>
    <mergeCell ref="DUS2:DUT2"/>
    <mergeCell ref="DUU2:DUV2"/>
    <mergeCell ref="DUW2:DUX2"/>
    <mergeCell ref="DUE2:DUF2"/>
    <mergeCell ref="DUG2:DUH2"/>
    <mergeCell ref="DUI2:DUJ2"/>
    <mergeCell ref="DUK2:DUL2"/>
    <mergeCell ref="DUM2:DUN2"/>
    <mergeCell ref="DTU2:DTV2"/>
    <mergeCell ref="DTW2:DTX2"/>
    <mergeCell ref="DTY2:DTZ2"/>
    <mergeCell ref="DUA2:DUB2"/>
    <mergeCell ref="DUC2:DUD2"/>
    <mergeCell ref="DTK2:DTL2"/>
    <mergeCell ref="DTM2:DTN2"/>
    <mergeCell ref="DTO2:DTP2"/>
    <mergeCell ref="DTQ2:DTR2"/>
    <mergeCell ref="DTS2:DTT2"/>
    <mergeCell ref="DTA2:DTB2"/>
    <mergeCell ref="DTC2:DTD2"/>
    <mergeCell ref="DTE2:DTF2"/>
    <mergeCell ref="DTG2:DTH2"/>
    <mergeCell ref="DTI2:DTJ2"/>
    <mergeCell ref="DSQ2:DSR2"/>
    <mergeCell ref="DSS2:DST2"/>
    <mergeCell ref="DSU2:DSV2"/>
    <mergeCell ref="DSW2:DSX2"/>
    <mergeCell ref="DSY2:DSZ2"/>
    <mergeCell ref="DSG2:DSH2"/>
    <mergeCell ref="DSI2:DSJ2"/>
    <mergeCell ref="DSK2:DSL2"/>
    <mergeCell ref="DSM2:DSN2"/>
    <mergeCell ref="DSO2:DSP2"/>
    <mergeCell ref="DRW2:DRX2"/>
    <mergeCell ref="DRY2:DRZ2"/>
    <mergeCell ref="DSA2:DSB2"/>
    <mergeCell ref="DSC2:DSD2"/>
    <mergeCell ref="DSE2:DSF2"/>
    <mergeCell ref="DRM2:DRN2"/>
    <mergeCell ref="DRO2:DRP2"/>
    <mergeCell ref="DRQ2:DRR2"/>
    <mergeCell ref="DRS2:DRT2"/>
    <mergeCell ref="DRU2:DRV2"/>
    <mergeCell ref="DRC2:DRD2"/>
    <mergeCell ref="DRE2:DRF2"/>
    <mergeCell ref="DRG2:DRH2"/>
    <mergeCell ref="DRI2:DRJ2"/>
    <mergeCell ref="DRK2:DRL2"/>
    <mergeCell ref="DQS2:DQT2"/>
    <mergeCell ref="DQU2:DQV2"/>
    <mergeCell ref="DQW2:DQX2"/>
    <mergeCell ref="DQY2:DQZ2"/>
    <mergeCell ref="DRA2:DRB2"/>
    <mergeCell ref="DQI2:DQJ2"/>
    <mergeCell ref="DQK2:DQL2"/>
    <mergeCell ref="DQM2:DQN2"/>
    <mergeCell ref="DQO2:DQP2"/>
    <mergeCell ref="DQQ2:DQR2"/>
    <mergeCell ref="DPY2:DPZ2"/>
    <mergeCell ref="DQA2:DQB2"/>
    <mergeCell ref="DQC2:DQD2"/>
    <mergeCell ref="DQE2:DQF2"/>
    <mergeCell ref="DQG2:DQH2"/>
    <mergeCell ref="DPO2:DPP2"/>
    <mergeCell ref="DPQ2:DPR2"/>
    <mergeCell ref="DPS2:DPT2"/>
    <mergeCell ref="DPU2:DPV2"/>
    <mergeCell ref="DPW2:DPX2"/>
    <mergeCell ref="DPE2:DPF2"/>
    <mergeCell ref="DPG2:DPH2"/>
    <mergeCell ref="DPI2:DPJ2"/>
    <mergeCell ref="DPK2:DPL2"/>
    <mergeCell ref="DPM2:DPN2"/>
    <mergeCell ref="DOU2:DOV2"/>
    <mergeCell ref="DOW2:DOX2"/>
    <mergeCell ref="DOY2:DOZ2"/>
    <mergeCell ref="DPA2:DPB2"/>
    <mergeCell ref="DPC2:DPD2"/>
    <mergeCell ref="DOK2:DOL2"/>
    <mergeCell ref="DOM2:DON2"/>
    <mergeCell ref="DOO2:DOP2"/>
    <mergeCell ref="DOQ2:DOR2"/>
    <mergeCell ref="DOS2:DOT2"/>
    <mergeCell ref="DOA2:DOB2"/>
    <mergeCell ref="DOC2:DOD2"/>
    <mergeCell ref="DOE2:DOF2"/>
    <mergeCell ref="DOG2:DOH2"/>
    <mergeCell ref="DOI2:DOJ2"/>
    <mergeCell ref="DNQ2:DNR2"/>
    <mergeCell ref="DNS2:DNT2"/>
    <mergeCell ref="DNU2:DNV2"/>
    <mergeCell ref="DNW2:DNX2"/>
    <mergeCell ref="DNY2:DNZ2"/>
    <mergeCell ref="DNG2:DNH2"/>
    <mergeCell ref="DNI2:DNJ2"/>
    <mergeCell ref="DNK2:DNL2"/>
    <mergeCell ref="DNM2:DNN2"/>
    <mergeCell ref="DNO2:DNP2"/>
    <mergeCell ref="DMW2:DMX2"/>
    <mergeCell ref="DMY2:DMZ2"/>
    <mergeCell ref="DNA2:DNB2"/>
    <mergeCell ref="DNC2:DND2"/>
    <mergeCell ref="DNE2:DNF2"/>
    <mergeCell ref="DMM2:DMN2"/>
    <mergeCell ref="DMO2:DMP2"/>
    <mergeCell ref="DMQ2:DMR2"/>
    <mergeCell ref="DMS2:DMT2"/>
    <mergeCell ref="DMU2:DMV2"/>
    <mergeCell ref="DMC2:DMD2"/>
    <mergeCell ref="DME2:DMF2"/>
    <mergeCell ref="DMG2:DMH2"/>
    <mergeCell ref="DMI2:DMJ2"/>
    <mergeCell ref="DMK2:DML2"/>
    <mergeCell ref="DLS2:DLT2"/>
    <mergeCell ref="DLU2:DLV2"/>
    <mergeCell ref="DLW2:DLX2"/>
    <mergeCell ref="DLY2:DLZ2"/>
    <mergeCell ref="DMA2:DMB2"/>
    <mergeCell ref="DLI2:DLJ2"/>
    <mergeCell ref="DLK2:DLL2"/>
    <mergeCell ref="DLM2:DLN2"/>
    <mergeCell ref="DLO2:DLP2"/>
    <mergeCell ref="DLQ2:DLR2"/>
    <mergeCell ref="DKY2:DKZ2"/>
    <mergeCell ref="DLA2:DLB2"/>
    <mergeCell ref="DLC2:DLD2"/>
    <mergeCell ref="DLE2:DLF2"/>
    <mergeCell ref="DLG2:DLH2"/>
    <mergeCell ref="DKO2:DKP2"/>
    <mergeCell ref="DKQ2:DKR2"/>
    <mergeCell ref="DKS2:DKT2"/>
    <mergeCell ref="DKU2:DKV2"/>
    <mergeCell ref="DKW2:DKX2"/>
    <mergeCell ref="DKE2:DKF2"/>
    <mergeCell ref="DKG2:DKH2"/>
    <mergeCell ref="DKI2:DKJ2"/>
    <mergeCell ref="DKK2:DKL2"/>
    <mergeCell ref="DKM2:DKN2"/>
    <mergeCell ref="DJU2:DJV2"/>
    <mergeCell ref="DJW2:DJX2"/>
    <mergeCell ref="DJY2:DJZ2"/>
    <mergeCell ref="DKA2:DKB2"/>
    <mergeCell ref="DKC2:DKD2"/>
    <mergeCell ref="DJK2:DJL2"/>
    <mergeCell ref="DJM2:DJN2"/>
    <mergeCell ref="DJO2:DJP2"/>
    <mergeCell ref="DJQ2:DJR2"/>
    <mergeCell ref="DJS2:DJT2"/>
    <mergeCell ref="DJA2:DJB2"/>
    <mergeCell ref="DJC2:DJD2"/>
    <mergeCell ref="DJE2:DJF2"/>
    <mergeCell ref="DJG2:DJH2"/>
    <mergeCell ref="DJI2:DJJ2"/>
    <mergeCell ref="DIQ2:DIR2"/>
    <mergeCell ref="DIS2:DIT2"/>
    <mergeCell ref="DIU2:DIV2"/>
    <mergeCell ref="DIW2:DIX2"/>
    <mergeCell ref="DIY2:DIZ2"/>
    <mergeCell ref="DIG2:DIH2"/>
    <mergeCell ref="DII2:DIJ2"/>
    <mergeCell ref="DIK2:DIL2"/>
    <mergeCell ref="DIM2:DIN2"/>
    <mergeCell ref="DIO2:DIP2"/>
    <mergeCell ref="DHW2:DHX2"/>
    <mergeCell ref="DHY2:DHZ2"/>
    <mergeCell ref="DIA2:DIB2"/>
    <mergeCell ref="DIC2:DID2"/>
    <mergeCell ref="DIE2:DIF2"/>
    <mergeCell ref="DHM2:DHN2"/>
    <mergeCell ref="DHO2:DHP2"/>
    <mergeCell ref="DHQ2:DHR2"/>
    <mergeCell ref="DHS2:DHT2"/>
    <mergeCell ref="DHU2:DHV2"/>
    <mergeCell ref="DHC2:DHD2"/>
    <mergeCell ref="DHE2:DHF2"/>
    <mergeCell ref="DHG2:DHH2"/>
    <mergeCell ref="DHI2:DHJ2"/>
    <mergeCell ref="DHK2:DHL2"/>
    <mergeCell ref="DGS2:DGT2"/>
    <mergeCell ref="DGU2:DGV2"/>
    <mergeCell ref="DGW2:DGX2"/>
    <mergeCell ref="DGY2:DGZ2"/>
    <mergeCell ref="DHA2:DHB2"/>
    <mergeCell ref="DGI2:DGJ2"/>
    <mergeCell ref="DGK2:DGL2"/>
    <mergeCell ref="DGM2:DGN2"/>
    <mergeCell ref="DGO2:DGP2"/>
    <mergeCell ref="DGQ2:DGR2"/>
    <mergeCell ref="DFY2:DFZ2"/>
    <mergeCell ref="DGA2:DGB2"/>
    <mergeCell ref="DGC2:DGD2"/>
    <mergeCell ref="DGE2:DGF2"/>
    <mergeCell ref="DGG2:DGH2"/>
    <mergeCell ref="DFO2:DFP2"/>
    <mergeCell ref="DFQ2:DFR2"/>
    <mergeCell ref="DFS2:DFT2"/>
    <mergeCell ref="DFU2:DFV2"/>
    <mergeCell ref="DFW2:DFX2"/>
    <mergeCell ref="DFE2:DFF2"/>
    <mergeCell ref="DFG2:DFH2"/>
    <mergeCell ref="DFI2:DFJ2"/>
    <mergeCell ref="DFK2:DFL2"/>
    <mergeCell ref="DFM2:DFN2"/>
    <mergeCell ref="DEU2:DEV2"/>
    <mergeCell ref="DEW2:DEX2"/>
    <mergeCell ref="DEY2:DEZ2"/>
    <mergeCell ref="DFA2:DFB2"/>
    <mergeCell ref="DFC2:DFD2"/>
    <mergeCell ref="DEK2:DEL2"/>
    <mergeCell ref="DEM2:DEN2"/>
    <mergeCell ref="DEO2:DEP2"/>
    <mergeCell ref="DEQ2:DER2"/>
    <mergeCell ref="DES2:DET2"/>
    <mergeCell ref="DEA2:DEB2"/>
    <mergeCell ref="DEC2:DED2"/>
    <mergeCell ref="DEE2:DEF2"/>
    <mergeCell ref="DEG2:DEH2"/>
    <mergeCell ref="DEI2:DEJ2"/>
    <mergeCell ref="DDQ2:DDR2"/>
    <mergeCell ref="DDS2:DDT2"/>
    <mergeCell ref="DDU2:DDV2"/>
    <mergeCell ref="DDW2:DDX2"/>
    <mergeCell ref="DDY2:DDZ2"/>
    <mergeCell ref="DDG2:DDH2"/>
    <mergeCell ref="DDI2:DDJ2"/>
    <mergeCell ref="DDK2:DDL2"/>
    <mergeCell ref="DDM2:DDN2"/>
    <mergeCell ref="DDO2:DDP2"/>
    <mergeCell ref="DCW2:DCX2"/>
    <mergeCell ref="DCY2:DCZ2"/>
    <mergeCell ref="DDA2:DDB2"/>
    <mergeCell ref="DDC2:DDD2"/>
    <mergeCell ref="DDE2:DDF2"/>
    <mergeCell ref="DCM2:DCN2"/>
    <mergeCell ref="DCO2:DCP2"/>
    <mergeCell ref="DCQ2:DCR2"/>
    <mergeCell ref="DCS2:DCT2"/>
    <mergeCell ref="DCU2:DCV2"/>
    <mergeCell ref="DCC2:DCD2"/>
    <mergeCell ref="DCE2:DCF2"/>
    <mergeCell ref="DCG2:DCH2"/>
    <mergeCell ref="DCI2:DCJ2"/>
    <mergeCell ref="DCK2:DCL2"/>
    <mergeCell ref="DBS2:DBT2"/>
    <mergeCell ref="DBU2:DBV2"/>
    <mergeCell ref="DBW2:DBX2"/>
    <mergeCell ref="DBY2:DBZ2"/>
    <mergeCell ref="DCA2:DCB2"/>
    <mergeCell ref="DBI2:DBJ2"/>
    <mergeCell ref="DBK2:DBL2"/>
    <mergeCell ref="DBM2:DBN2"/>
    <mergeCell ref="DBO2:DBP2"/>
    <mergeCell ref="DBQ2:DBR2"/>
    <mergeCell ref="DAY2:DAZ2"/>
    <mergeCell ref="DBA2:DBB2"/>
    <mergeCell ref="DBC2:DBD2"/>
    <mergeCell ref="DBE2:DBF2"/>
    <mergeCell ref="DBG2:DBH2"/>
    <mergeCell ref="DAO2:DAP2"/>
    <mergeCell ref="DAQ2:DAR2"/>
    <mergeCell ref="DAS2:DAT2"/>
    <mergeCell ref="DAU2:DAV2"/>
    <mergeCell ref="DAW2:DAX2"/>
    <mergeCell ref="DAE2:DAF2"/>
    <mergeCell ref="DAG2:DAH2"/>
    <mergeCell ref="DAI2:DAJ2"/>
    <mergeCell ref="DAK2:DAL2"/>
    <mergeCell ref="DAM2:DAN2"/>
    <mergeCell ref="CZU2:CZV2"/>
    <mergeCell ref="CZW2:CZX2"/>
    <mergeCell ref="CZY2:CZZ2"/>
    <mergeCell ref="DAA2:DAB2"/>
    <mergeCell ref="DAC2:DAD2"/>
    <mergeCell ref="CZK2:CZL2"/>
    <mergeCell ref="CZM2:CZN2"/>
    <mergeCell ref="CZO2:CZP2"/>
    <mergeCell ref="CZQ2:CZR2"/>
    <mergeCell ref="CZS2:CZT2"/>
    <mergeCell ref="CZA2:CZB2"/>
    <mergeCell ref="CZC2:CZD2"/>
    <mergeCell ref="CZE2:CZF2"/>
    <mergeCell ref="CZG2:CZH2"/>
    <mergeCell ref="CZI2:CZJ2"/>
    <mergeCell ref="CYQ2:CYR2"/>
    <mergeCell ref="CYS2:CYT2"/>
    <mergeCell ref="CYU2:CYV2"/>
    <mergeCell ref="CYW2:CYX2"/>
    <mergeCell ref="CYY2:CYZ2"/>
    <mergeCell ref="CYG2:CYH2"/>
    <mergeCell ref="CYI2:CYJ2"/>
    <mergeCell ref="CYK2:CYL2"/>
    <mergeCell ref="CYM2:CYN2"/>
    <mergeCell ref="CYO2:CYP2"/>
    <mergeCell ref="CXW2:CXX2"/>
    <mergeCell ref="CXY2:CXZ2"/>
    <mergeCell ref="CYA2:CYB2"/>
    <mergeCell ref="CYC2:CYD2"/>
    <mergeCell ref="CYE2:CYF2"/>
    <mergeCell ref="CXM2:CXN2"/>
    <mergeCell ref="CXO2:CXP2"/>
    <mergeCell ref="CXQ2:CXR2"/>
    <mergeCell ref="CXS2:CXT2"/>
    <mergeCell ref="CXU2:CXV2"/>
    <mergeCell ref="CXC2:CXD2"/>
    <mergeCell ref="CXE2:CXF2"/>
    <mergeCell ref="CXG2:CXH2"/>
    <mergeCell ref="CXI2:CXJ2"/>
    <mergeCell ref="CXK2:CXL2"/>
    <mergeCell ref="CWS2:CWT2"/>
    <mergeCell ref="CWU2:CWV2"/>
    <mergeCell ref="CWW2:CWX2"/>
    <mergeCell ref="CWY2:CWZ2"/>
    <mergeCell ref="CXA2:CXB2"/>
    <mergeCell ref="CWI2:CWJ2"/>
    <mergeCell ref="CWK2:CWL2"/>
    <mergeCell ref="CWM2:CWN2"/>
    <mergeCell ref="CWO2:CWP2"/>
    <mergeCell ref="CWQ2:CWR2"/>
    <mergeCell ref="CVY2:CVZ2"/>
    <mergeCell ref="CWA2:CWB2"/>
    <mergeCell ref="CWC2:CWD2"/>
    <mergeCell ref="CWE2:CWF2"/>
    <mergeCell ref="CWG2:CWH2"/>
    <mergeCell ref="CVO2:CVP2"/>
    <mergeCell ref="CVQ2:CVR2"/>
    <mergeCell ref="CVS2:CVT2"/>
    <mergeCell ref="CVU2:CVV2"/>
    <mergeCell ref="CVW2:CVX2"/>
    <mergeCell ref="CVE2:CVF2"/>
    <mergeCell ref="CVG2:CVH2"/>
    <mergeCell ref="CVI2:CVJ2"/>
    <mergeCell ref="CVK2:CVL2"/>
    <mergeCell ref="CVM2:CVN2"/>
    <mergeCell ref="CUU2:CUV2"/>
    <mergeCell ref="CUW2:CUX2"/>
    <mergeCell ref="CUY2:CUZ2"/>
    <mergeCell ref="CVA2:CVB2"/>
    <mergeCell ref="CVC2:CVD2"/>
    <mergeCell ref="CUK2:CUL2"/>
    <mergeCell ref="CUM2:CUN2"/>
    <mergeCell ref="CUO2:CUP2"/>
    <mergeCell ref="CUQ2:CUR2"/>
    <mergeCell ref="CUS2:CUT2"/>
    <mergeCell ref="CUA2:CUB2"/>
    <mergeCell ref="CUC2:CUD2"/>
    <mergeCell ref="CUE2:CUF2"/>
    <mergeCell ref="CUG2:CUH2"/>
    <mergeCell ref="CUI2:CUJ2"/>
    <mergeCell ref="CTQ2:CTR2"/>
    <mergeCell ref="CTS2:CTT2"/>
    <mergeCell ref="CTU2:CTV2"/>
    <mergeCell ref="CTW2:CTX2"/>
    <mergeCell ref="CTY2:CTZ2"/>
    <mergeCell ref="CTG2:CTH2"/>
    <mergeCell ref="CTI2:CTJ2"/>
    <mergeCell ref="CTK2:CTL2"/>
    <mergeCell ref="CTM2:CTN2"/>
    <mergeCell ref="CTO2:CTP2"/>
    <mergeCell ref="CSW2:CSX2"/>
    <mergeCell ref="CSY2:CSZ2"/>
    <mergeCell ref="CTA2:CTB2"/>
    <mergeCell ref="CTC2:CTD2"/>
    <mergeCell ref="CTE2:CTF2"/>
    <mergeCell ref="CSM2:CSN2"/>
    <mergeCell ref="CSO2:CSP2"/>
    <mergeCell ref="CSQ2:CSR2"/>
    <mergeCell ref="CSS2:CST2"/>
    <mergeCell ref="CSU2:CSV2"/>
    <mergeCell ref="CSC2:CSD2"/>
    <mergeCell ref="CSE2:CSF2"/>
    <mergeCell ref="CSG2:CSH2"/>
    <mergeCell ref="CSI2:CSJ2"/>
    <mergeCell ref="CSK2:CSL2"/>
    <mergeCell ref="CRS2:CRT2"/>
    <mergeCell ref="CRU2:CRV2"/>
    <mergeCell ref="CRW2:CRX2"/>
    <mergeCell ref="CRY2:CRZ2"/>
    <mergeCell ref="CSA2:CSB2"/>
    <mergeCell ref="CRI2:CRJ2"/>
    <mergeCell ref="CRK2:CRL2"/>
    <mergeCell ref="CRM2:CRN2"/>
    <mergeCell ref="CRO2:CRP2"/>
    <mergeCell ref="CRQ2:CRR2"/>
    <mergeCell ref="CQY2:CQZ2"/>
    <mergeCell ref="CRA2:CRB2"/>
    <mergeCell ref="CRC2:CRD2"/>
    <mergeCell ref="CRE2:CRF2"/>
    <mergeCell ref="CRG2:CRH2"/>
    <mergeCell ref="CQO2:CQP2"/>
    <mergeCell ref="CQQ2:CQR2"/>
    <mergeCell ref="CQS2:CQT2"/>
    <mergeCell ref="CQU2:CQV2"/>
    <mergeCell ref="CQW2:CQX2"/>
    <mergeCell ref="CQE2:CQF2"/>
    <mergeCell ref="CQG2:CQH2"/>
    <mergeCell ref="CQI2:CQJ2"/>
    <mergeCell ref="CQK2:CQL2"/>
    <mergeCell ref="CQM2:CQN2"/>
    <mergeCell ref="CPU2:CPV2"/>
    <mergeCell ref="CPW2:CPX2"/>
    <mergeCell ref="CPY2:CPZ2"/>
    <mergeCell ref="CQA2:CQB2"/>
    <mergeCell ref="CQC2:CQD2"/>
    <mergeCell ref="CPK2:CPL2"/>
    <mergeCell ref="CPM2:CPN2"/>
    <mergeCell ref="CPO2:CPP2"/>
    <mergeCell ref="CPQ2:CPR2"/>
    <mergeCell ref="CPS2:CPT2"/>
    <mergeCell ref="CPA2:CPB2"/>
    <mergeCell ref="CPC2:CPD2"/>
    <mergeCell ref="CPE2:CPF2"/>
    <mergeCell ref="CPG2:CPH2"/>
    <mergeCell ref="CPI2:CPJ2"/>
    <mergeCell ref="COQ2:COR2"/>
    <mergeCell ref="COS2:COT2"/>
    <mergeCell ref="COU2:COV2"/>
    <mergeCell ref="COW2:COX2"/>
    <mergeCell ref="COY2:COZ2"/>
    <mergeCell ref="COG2:COH2"/>
    <mergeCell ref="COI2:COJ2"/>
    <mergeCell ref="COK2:COL2"/>
    <mergeCell ref="COM2:CON2"/>
    <mergeCell ref="COO2:COP2"/>
    <mergeCell ref="CNW2:CNX2"/>
    <mergeCell ref="CNY2:CNZ2"/>
    <mergeCell ref="COA2:COB2"/>
    <mergeCell ref="COC2:COD2"/>
    <mergeCell ref="COE2:COF2"/>
    <mergeCell ref="CNM2:CNN2"/>
    <mergeCell ref="CNO2:CNP2"/>
    <mergeCell ref="CNQ2:CNR2"/>
    <mergeCell ref="CNS2:CNT2"/>
    <mergeCell ref="CNU2:CNV2"/>
    <mergeCell ref="CNC2:CND2"/>
    <mergeCell ref="CNE2:CNF2"/>
    <mergeCell ref="CNG2:CNH2"/>
    <mergeCell ref="CNI2:CNJ2"/>
    <mergeCell ref="CNK2:CNL2"/>
    <mergeCell ref="CMS2:CMT2"/>
    <mergeCell ref="CMU2:CMV2"/>
    <mergeCell ref="CMW2:CMX2"/>
    <mergeCell ref="CMY2:CMZ2"/>
    <mergeCell ref="CNA2:CNB2"/>
    <mergeCell ref="CMI2:CMJ2"/>
    <mergeCell ref="CMK2:CML2"/>
    <mergeCell ref="CMM2:CMN2"/>
    <mergeCell ref="CMO2:CMP2"/>
    <mergeCell ref="CMQ2:CMR2"/>
    <mergeCell ref="CLY2:CLZ2"/>
    <mergeCell ref="CMA2:CMB2"/>
    <mergeCell ref="CMC2:CMD2"/>
    <mergeCell ref="CME2:CMF2"/>
    <mergeCell ref="CMG2:CMH2"/>
    <mergeCell ref="CLO2:CLP2"/>
    <mergeCell ref="CLQ2:CLR2"/>
    <mergeCell ref="CLS2:CLT2"/>
    <mergeCell ref="CLU2:CLV2"/>
    <mergeCell ref="CLW2:CLX2"/>
    <mergeCell ref="CLE2:CLF2"/>
    <mergeCell ref="CLG2:CLH2"/>
    <mergeCell ref="CLI2:CLJ2"/>
    <mergeCell ref="CLK2:CLL2"/>
    <mergeCell ref="CLM2:CLN2"/>
    <mergeCell ref="CKU2:CKV2"/>
    <mergeCell ref="CKW2:CKX2"/>
    <mergeCell ref="CKY2:CKZ2"/>
    <mergeCell ref="CLA2:CLB2"/>
    <mergeCell ref="CLC2:CLD2"/>
    <mergeCell ref="CKK2:CKL2"/>
    <mergeCell ref="CKM2:CKN2"/>
    <mergeCell ref="CKO2:CKP2"/>
    <mergeCell ref="CKQ2:CKR2"/>
    <mergeCell ref="CKS2:CKT2"/>
    <mergeCell ref="CKA2:CKB2"/>
    <mergeCell ref="CKC2:CKD2"/>
    <mergeCell ref="CKE2:CKF2"/>
    <mergeCell ref="CKG2:CKH2"/>
    <mergeCell ref="CKI2:CKJ2"/>
    <mergeCell ref="CJQ2:CJR2"/>
    <mergeCell ref="CJS2:CJT2"/>
    <mergeCell ref="CJU2:CJV2"/>
    <mergeCell ref="CJW2:CJX2"/>
    <mergeCell ref="CJY2:CJZ2"/>
    <mergeCell ref="CJG2:CJH2"/>
    <mergeCell ref="CJI2:CJJ2"/>
    <mergeCell ref="CJK2:CJL2"/>
    <mergeCell ref="CJM2:CJN2"/>
    <mergeCell ref="CJO2:CJP2"/>
    <mergeCell ref="CIW2:CIX2"/>
    <mergeCell ref="CIY2:CIZ2"/>
    <mergeCell ref="CJA2:CJB2"/>
    <mergeCell ref="CJC2:CJD2"/>
    <mergeCell ref="CJE2:CJF2"/>
    <mergeCell ref="CIM2:CIN2"/>
    <mergeCell ref="CIO2:CIP2"/>
    <mergeCell ref="CIQ2:CIR2"/>
    <mergeCell ref="CIS2:CIT2"/>
    <mergeCell ref="CIU2:CIV2"/>
    <mergeCell ref="CIC2:CID2"/>
    <mergeCell ref="CIE2:CIF2"/>
    <mergeCell ref="CIG2:CIH2"/>
    <mergeCell ref="CII2:CIJ2"/>
    <mergeCell ref="CIK2:CIL2"/>
    <mergeCell ref="CHS2:CHT2"/>
    <mergeCell ref="CHU2:CHV2"/>
    <mergeCell ref="CHW2:CHX2"/>
    <mergeCell ref="CHY2:CHZ2"/>
    <mergeCell ref="CIA2:CIB2"/>
    <mergeCell ref="CHI2:CHJ2"/>
    <mergeCell ref="CHK2:CHL2"/>
    <mergeCell ref="CHM2:CHN2"/>
    <mergeCell ref="CHO2:CHP2"/>
    <mergeCell ref="CHQ2:CHR2"/>
    <mergeCell ref="CGY2:CGZ2"/>
    <mergeCell ref="CHA2:CHB2"/>
    <mergeCell ref="CHC2:CHD2"/>
    <mergeCell ref="CHE2:CHF2"/>
    <mergeCell ref="CHG2:CHH2"/>
    <mergeCell ref="CGO2:CGP2"/>
    <mergeCell ref="CGQ2:CGR2"/>
    <mergeCell ref="CGS2:CGT2"/>
    <mergeCell ref="CGU2:CGV2"/>
    <mergeCell ref="CGW2:CGX2"/>
    <mergeCell ref="CGE2:CGF2"/>
    <mergeCell ref="CGG2:CGH2"/>
    <mergeCell ref="CGI2:CGJ2"/>
    <mergeCell ref="CGK2:CGL2"/>
    <mergeCell ref="CGM2:CGN2"/>
    <mergeCell ref="CFU2:CFV2"/>
    <mergeCell ref="CFW2:CFX2"/>
    <mergeCell ref="CFY2:CFZ2"/>
    <mergeCell ref="CGA2:CGB2"/>
    <mergeCell ref="CGC2:CGD2"/>
    <mergeCell ref="CFK2:CFL2"/>
    <mergeCell ref="CFM2:CFN2"/>
    <mergeCell ref="CFO2:CFP2"/>
    <mergeCell ref="CFQ2:CFR2"/>
    <mergeCell ref="CFS2:CFT2"/>
    <mergeCell ref="CFA2:CFB2"/>
    <mergeCell ref="CFC2:CFD2"/>
    <mergeCell ref="CFE2:CFF2"/>
    <mergeCell ref="CFG2:CFH2"/>
    <mergeCell ref="CFI2:CFJ2"/>
    <mergeCell ref="CEQ2:CER2"/>
    <mergeCell ref="CES2:CET2"/>
    <mergeCell ref="CEU2:CEV2"/>
    <mergeCell ref="CEW2:CEX2"/>
    <mergeCell ref="CEY2:CEZ2"/>
    <mergeCell ref="CEG2:CEH2"/>
    <mergeCell ref="CEI2:CEJ2"/>
    <mergeCell ref="CEK2:CEL2"/>
    <mergeCell ref="CEM2:CEN2"/>
    <mergeCell ref="CEO2:CEP2"/>
    <mergeCell ref="CDW2:CDX2"/>
    <mergeCell ref="CDY2:CDZ2"/>
    <mergeCell ref="CEA2:CEB2"/>
    <mergeCell ref="CEC2:CED2"/>
    <mergeCell ref="CEE2:CEF2"/>
    <mergeCell ref="CDM2:CDN2"/>
    <mergeCell ref="CDO2:CDP2"/>
    <mergeCell ref="CDQ2:CDR2"/>
    <mergeCell ref="CDS2:CDT2"/>
    <mergeCell ref="CDU2:CDV2"/>
    <mergeCell ref="CDC2:CDD2"/>
    <mergeCell ref="CDE2:CDF2"/>
    <mergeCell ref="CDG2:CDH2"/>
    <mergeCell ref="CDI2:CDJ2"/>
    <mergeCell ref="CDK2:CDL2"/>
    <mergeCell ref="CCS2:CCT2"/>
    <mergeCell ref="CCU2:CCV2"/>
    <mergeCell ref="CCW2:CCX2"/>
    <mergeCell ref="CCY2:CCZ2"/>
    <mergeCell ref="CDA2:CDB2"/>
    <mergeCell ref="CCI2:CCJ2"/>
    <mergeCell ref="CCK2:CCL2"/>
    <mergeCell ref="CCM2:CCN2"/>
    <mergeCell ref="CCO2:CCP2"/>
    <mergeCell ref="CCQ2:CCR2"/>
    <mergeCell ref="CBY2:CBZ2"/>
    <mergeCell ref="CCA2:CCB2"/>
    <mergeCell ref="CCC2:CCD2"/>
    <mergeCell ref="CCE2:CCF2"/>
    <mergeCell ref="CCG2:CCH2"/>
    <mergeCell ref="CBO2:CBP2"/>
    <mergeCell ref="CBQ2:CBR2"/>
    <mergeCell ref="CBS2:CBT2"/>
    <mergeCell ref="CBU2:CBV2"/>
    <mergeCell ref="CBW2:CBX2"/>
    <mergeCell ref="CBE2:CBF2"/>
    <mergeCell ref="CBG2:CBH2"/>
    <mergeCell ref="CBI2:CBJ2"/>
    <mergeCell ref="CBK2:CBL2"/>
    <mergeCell ref="CBM2:CBN2"/>
    <mergeCell ref="CAU2:CAV2"/>
    <mergeCell ref="CAW2:CAX2"/>
    <mergeCell ref="CAY2:CAZ2"/>
    <mergeCell ref="CBA2:CBB2"/>
    <mergeCell ref="CBC2:CBD2"/>
    <mergeCell ref="CAK2:CAL2"/>
    <mergeCell ref="CAM2:CAN2"/>
    <mergeCell ref="CAO2:CAP2"/>
    <mergeCell ref="CAQ2:CAR2"/>
    <mergeCell ref="CAS2:CAT2"/>
    <mergeCell ref="CAA2:CAB2"/>
    <mergeCell ref="CAC2:CAD2"/>
    <mergeCell ref="CAE2:CAF2"/>
    <mergeCell ref="CAG2:CAH2"/>
    <mergeCell ref="CAI2:CAJ2"/>
    <mergeCell ref="BZQ2:BZR2"/>
    <mergeCell ref="BZS2:BZT2"/>
    <mergeCell ref="BZU2:BZV2"/>
    <mergeCell ref="BZW2:BZX2"/>
    <mergeCell ref="BZY2:BZZ2"/>
    <mergeCell ref="BZG2:BZH2"/>
    <mergeCell ref="BZI2:BZJ2"/>
    <mergeCell ref="BZK2:BZL2"/>
    <mergeCell ref="BZM2:BZN2"/>
    <mergeCell ref="BZO2:BZP2"/>
    <mergeCell ref="BYW2:BYX2"/>
    <mergeCell ref="BYY2:BYZ2"/>
    <mergeCell ref="BZA2:BZB2"/>
    <mergeCell ref="BZC2:BZD2"/>
    <mergeCell ref="BZE2:BZF2"/>
    <mergeCell ref="BYM2:BYN2"/>
    <mergeCell ref="BYO2:BYP2"/>
    <mergeCell ref="BYQ2:BYR2"/>
    <mergeCell ref="BYS2:BYT2"/>
    <mergeCell ref="BYU2:BYV2"/>
    <mergeCell ref="BYC2:BYD2"/>
    <mergeCell ref="BYE2:BYF2"/>
    <mergeCell ref="BYG2:BYH2"/>
    <mergeCell ref="BYI2:BYJ2"/>
    <mergeCell ref="BYK2:BYL2"/>
    <mergeCell ref="BXS2:BXT2"/>
    <mergeCell ref="BXU2:BXV2"/>
    <mergeCell ref="BXW2:BXX2"/>
    <mergeCell ref="BXY2:BXZ2"/>
    <mergeCell ref="BYA2:BYB2"/>
    <mergeCell ref="BXI2:BXJ2"/>
    <mergeCell ref="BXK2:BXL2"/>
    <mergeCell ref="BXM2:BXN2"/>
    <mergeCell ref="BXO2:BXP2"/>
    <mergeCell ref="BXQ2:BXR2"/>
    <mergeCell ref="BWY2:BWZ2"/>
    <mergeCell ref="BXA2:BXB2"/>
    <mergeCell ref="BXC2:BXD2"/>
    <mergeCell ref="BXE2:BXF2"/>
    <mergeCell ref="BXG2:BXH2"/>
    <mergeCell ref="BWO2:BWP2"/>
    <mergeCell ref="BWQ2:BWR2"/>
    <mergeCell ref="BWS2:BWT2"/>
    <mergeCell ref="BWU2:BWV2"/>
    <mergeCell ref="BWW2:BWX2"/>
    <mergeCell ref="BWE2:BWF2"/>
    <mergeCell ref="BWG2:BWH2"/>
    <mergeCell ref="BWI2:BWJ2"/>
    <mergeCell ref="BWK2:BWL2"/>
    <mergeCell ref="BWM2:BWN2"/>
    <mergeCell ref="BVU2:BVV2"/>
    <mergeCell ref="BVW2:BVX2"/>
    <mergeCell ref="BVY2:BVZ2"/>
    <mergeCell ref="BWA2:BWB2"/>
    <mergeCell ref="BWC2:BWD2"/>
    <mergeCell ref="BVK2:BVL2"/>
    <mergeCell ref="BVM2:BVN2"/>
    <mergeCell ref="BVO2:BVP2"/>
    <mergeCell ref="BVQ2:BVR2"/>
    <mergeCell ref="BVS2:BVT2"/>
    <mergeCell ref="BVA2:BVB2"/>
    <mergeCell ref="BVC2:BVD2"/>
    <mergeCell ref="BVE2:BVF2"/>
    <mergeCell ref="BVG2:BVH2"/>
    <mergeCell ref="BVI2:BVJ2"/>
    <mergeCell ref="BUQ2:BUR2"/>
    <mergeCell ref="BUS2:BUT2"/>
    <mergeCell ref="BUU2:BUV2"/>
    <mergeCell ref="BUW2:BUX2"/>
    <mergeCell ref="BUY2:BUZ2"/>
    <mergeCell ref="BUG2:BUH2"/>
    <mergeCell ref="BUI2:BUJ2"/>
    <mergeCell ref="BUK2:BUL2"/>
    <mergeCell ref="BUM2:BUN2"/>
    <mergeCell ref="BUO2:BUP2"/>
    <mergeCell ref="BTW2:BTX2"/>
    <mergeCell ref="BTY2:BTZ2"/>
    <mergeCell ref="BUA2:BUB2"/>
    <mergeCell ref="BUC2:BUD2"/>
    <mergeCell ref="BUE2:BUF2"/>
    <mergeCell ref="BTM2:BTN2"/>
    <mergeCell ref="BTO2:BTP2"/>
    <mergeCell ref="BTQ2:BTR2"/>
    <mergeCell ref="BTS2:BTT2"/>
    <mergeCell ref="BTU2:BTV2"/>
    <mergeCell ref="BTC2:BTD2"/>
    <mergeCell ref="BTE2:BTF2"/>
    <mergeCell ref="BTG2:BTH2"/>
    <mergeCell ref="BTI2:BTJ2"/>
    <mergeCell ref="BTK2:BTL2"/>
    <mergeCell ref="BSS2:BST2"/>
    <mergeCell ref="BSU2:BSV2"/>
    <mergeCell ref="BSW2:BSX2"/>
    <mergeCell ref="BSY2:BSZ2"/>
    <mergeCell ref="BTA2:BTB2"/>
    <mergeCell ref="BSI2:BSJ2"/>
    <mergeCell ref="BSK2:BSL2"/>
    <mergeCell ref="BSM2:BSN2"/>
    <mergeCell ref="BSO2:BSP2"/>
    <mergeCell ref="BSQ2:BSR2"/>
    <mergeCell ref="BRY2:BRZ2"/>
    <mergeCell ref="BSA2:BSB2"/>
    <mergeCell ref="BSC2:BSD2"/>
    <mergeCell ref="BSE2:BSF2"/>
    <mergeCell ref="BSG2:BSH2"/>
    <mergeCell ref="BRO2:BRP2"/>
    <mergeCell ref="BRQ2:BRR2"/>
    <mergeCell ref="BRS2:BRT2"/>
    <mergeCell ref="BRU2:BRV2"/>
    <mergeCell ref="BRW2:BRX2"/>
    <mergeCell ref="BRE2:BRF2"/>
    <mergeCell ref="BRG2:BRH2"/>
    <mergeCell ref="BRI2:BRJ2"/>
    <mergeCell ref="BRK2:BRL2"/>
    <mergeCell ref="BRM2:BRN2"/>
    <mergeCell ref="BQU2:BQV2"/>
    <mergeCell ref="BQW2:BQX2"/>
    <mergeCell ref="BQY2:BQZ2"/>
    <mergeCell ref="BRA2:BRB2"/>
    <mergeCell ref="BRC2:BRD2"/>
    <mergeCell ref="BQK2:BQL2"/>
    <mergeCell ref="BQM2:BQN2"/>
    <mergeCell ref="BQO2:BQP2"/>
    <mergeCell ref="BQQ2:BQR2"/>
    <mergeCell ref="BQS2:BQT2"/>
    <mergeCell ref="BQA2:BQB2"/>
    <mergeCell ref="BQC2:BQD2"/>
    <mergeCell ref="BQE2:BQF2"/>
    <mergeCell ref="BQG2:BQH2"/>
    <mergeCell ref="BQI2:BQJ2"/>
    <mergeCell ref="BPQ2:BPR2"/>
    <mergeCell ref="BPS2:BPT2"/>
    <mergeCell ref="BPU2:BPV2"/>
    <mergeCell ref="BPW2:BPX2"/>
    <mergeCell ref="BPY2:BPZ2"/>
    <mergeCell ref="BPG2:BPH2"/>
    <mergeCell ref="BPI2:BPJ2"/>
    <mergeCell ref="BPK2:BPL2"/>
    <mergeCell ref="BPM2:BPN2"/>
    <mergeCell ref="BPO2:BPP2"/>
    <mergeCell ref="BOW2:BOX2"/>
    <mergeCell ref="BOY2:BOZ2"/>
    <mergeCell ref="BPA2:BPB2"/>
    <mergeCell ref="BPC2:BPD2"/>
    <mergeCell ref="BPE2:BPF2"/>
    <mergeCell ref="BOM2:BON2"/>
    <mergeCell ref="BOO2:BOP2"/>
    <mergeCell ref="BOQ2:BOR2"/>
    <mergeCell ref="BOS2:BOT2"/>
    <mergeCell ref="BOU2:BOV2"/>
    <mergeCell ref="BOC2:BOD2"/>
    <mergeCell ref="BOE2:BOF2"/>
    <mergeCell ref="BOG2:BOH2"/>
    <mergeCell ref="BOI2:BOJ2"/>
    <mergeCell ref="BOK2:BOL2"/>
    <mergeCell ref="BNS2:BNT2"/>
    <mergeCell ref="BNU2:BNV2"/>
    <mergeCell ref="BNW2:BNX2"/>
    <mergeCell ref="BNY2:BNZ2"/>
    <mergeCell ref="BOA2:BOB2"/>
    <mergeCell ref="BNI2:BNJ2"/>
    <mergeCell ref="BNK2:BNL2"/>
    <mergeCell ref="BNM2:BNN2"/>
    <mergeCell ref="BNO2:BNP2"/>
    <mergeCell ref="BNQ2:BNR2"/>
    <mergeCell ref="BMY2:BMZ2"/>
    <mergeCell ref="BNA2:BNB2"/>
    <mergeCell ref="BNC2:BND2"/>
    <mergeCell ref="BNE2:BNF2"/>
    <mergeCell ref="BNG2:BNH2"/>
    <mergeCell ref="BMO2:BMP2"/>
    <mergeCell ref="BMQ2:BMR2"/>
    <mergeCell ref="BMS2:BMT2"/>
    <mergeCell ref="BMU2:BMV2"/>
    <mergeCell ref="BMW2:BMX2"/>
    <mergeCell ref="BME2:BMF2"/>
    <mergeCell ref="BMG2:BMH2"/>
    <mergeCell ref="BMI2:BMJ2"/>
    <mergeCell ref="BMK2:BML2"/>
    <mergeCell ref="BMM2:BMN2"/>
    <mergeCell ref="BLU2:BLV2"/>
    <mergeCell ref="BLW2:BLX2"/>
    <mergeCell ref="BLY2:BLZ2"/>
    <mergeCell ref="BMA2:BMB2"/>
    <mergeCell ref="BMC2:BMD2"/>
    <mergeCell ref="BLK2:BLL2"/>
    <mergeCell ref="BLM2:BLN2"/>
    <mergeCell ref="BLO2:BLP2"/>
    <mergeCell ref="BLQ2:BLR2"/>
    <mergeCell ref="BLS2:BLT2"/>
    <mergeCell ref="BLA2:BLB2"/>
    <mergeCell ref="BLC2:BLD2"/>
    <mergeCell ref="BLE2:BLF2"/>
    <mergeCell ref="BLG2:BLH2"/>
    <mergeCell ref="BLI2:BLJ2"/>
    <mergeCell ref="BKQ2:BKR2"/>
    <mergeCell ref="BKS2:BKT2"/>
    <mergeCell ref="BKU2:BKV2"/>
    <mergeCell ref="BKW2:BKX2"/>
    <mergeCell ref="BKY2:BKZ2"/>
    <mergeCell ref="BKG2:BKH2"/>
    <mergeCell ref="BKI2:BKJ2"/>
    <mergeCell ref="BKK2:BKL2"/>
    <mergeCell ref="BKM2:BKN2"/>
    <mergeCell ref="BKO2:BKP2"/>
    <mergeCell ref="BJW2:BJX2"/>
    <mergeCell ref="BJY2:BJZ2"/>
    <mergeCell ref="BKA2:BKB2"/>
    <mergeCell ref="BKC2:BKD2"/>
    <mergeCell ref="BKE2:BKF2"/>
    <mergeCell ref="BJM2:BJN2"/>
    <mergeCell ref="BJO2:BJP2"/>
    <mergeCell ref="BJQ2:BJR2"/>
    <mergeCell ref="BJS2:BJT2"/>
    <mergeCell ref="BJU2:BJV2"/>
    <mergeCell ref="BJC2:BJD2"/>
    <mergeCell ref="BJE2:BJF2"/>
    <mergeCell ref="BJG2:BJH2"/>
    <mergeCell ref="BJI2:BJJ2"/>
    <mergeCell ref="BJK2:BJL2"/>
    <mergeCell ref="BIS2:BIT2"/>
    <mergeCell ref="BIU2:BIV2"/>
    <mergeCell ref="BIW2:BIX2"/>
    <mergeCell ref="BIY2:BIZ2"/>
    <mergeCell ref="BJA2:BJB2"/>
    <mergeCell ref="BII2:BIJ2"/>
    <mergeCell ref="BIK2:BIL2"/>
    <mergeCell ref="BIM2:BIN2"/>
    <mergeCell ref="BIO2:BIP2"/>
    <mergeCell ref="BIQ2:BIR2"/>
    <mergeCell ref="BHY2:BHZ2"/>
    <mergeCell ref="BIA2:BIB2"/>
    <mergeCell ref="BIC2:BID2"/>
    <mergeCell ref="BIE2:BIF2"/>
    <mergeCell ref="BIG2:BIH2"/>
    <mergeCell ref="BHO2:BHP2"/>
    <mergeCell ref="BHQ2:BHR2"/>
    <mergeCell ref="BHS2:BHT2"/>
    <mergeCell ref="BHU2:BHV2"/>
    <mergeCell ref="BHW2:BHX2"/>
    <mergeCell ref="BHE2:BHF2"/>
    <mergeCell ref="BHG2:BHH2"/>
    <mergeCell ref="BHI2:BHJ2"/>
    <mergeCell ref="BHK2:BHL2"/>
    <mergeCell ref="BHM2:BHN2"/>
    <mergeCell ref="BGU2:BGV2"/>
    <mergeCell ref="BGW2:BGX2"/>
    <mergeCell ref="BGY2:BGZ2"/>
    <mergeCell ref="BHA2:BHB2"/>
    <mergeCell ref="BHC2:BHD2"/>
    <mergeCell ref="BGK2:BGL2"/>
    <mergeCell ref="BGM2:BGN2"/>
    <mergeCell ref="BGO2:BGP2"/>
    <mergeCell ref="BGQ2:BGR2"/>
    <mergeCell ref="BGS2:BGT2"/>
    <mergeCell ref="BGA2:BGB2"/>
    <mergeCell ref="BGC2:BGD2"/>
    <mergeCell ref="BGE2:BGF2"/>
    <mergeCell ref="BGG2:BGH2"/>
    <mergeCell ref="BGI2:BGJ2"/>
    <mergeCell ref="BFQ2:BFR2"/>
    <mergeCell ref="BFS2:BFT2"/>
    <mergeCell ref="BFU2:BFV2"/>
    <mergeCell ref="BFW2:BFX2"/>
    <mergeCell ref="BFY2:BFZ2"/>
    <mergeCell ref="BFG2:BFH2"/>
    <mergeCell ref="BFI2:BFJ2"/>
    <mergeCell ref="BFK2:BFL2"/>
    <mergeCell ref="BFM2:BFN2"/>
    <mergeCell ref="BFO2:BFP2"/>
    <mergeCell ref="BEW2:BEX2"/>
    <mergeCell ref="BEY2:BEZ2"/>
    <mergeCell ref="BFA2:BFB2"/>
    <mergeCell ref="BFC2:BFD2"/>
    <mergeCell ref="BFE2:BFF2"/>
    <mergeCell ref="BEM2:BEN2"/>
    <mergeCell ref="BEO2:BEP2"/>
    <mergeCell ref="BEQ2:BER2"/>
    <mergeCell ref="BES2:BET2"/>
    <mergeCell ref="BEU2:BEV2"/>
    <mergeCell ref="BEC2:BED2"/>
    <mergeCell ref="BEE2:BEF2"/>
    <mergeCell ref="BEG2:BEH2"/>
    <mergeCell ref="BEI2:BEJ2"/>
    <mergeCell ref="BEK2:BEL2"/>
    <mergeCell ref="BDS2:BDT2"/>
    <mergeCell ref="BDU2:BDV2"/>
    <mergeCell ref="BDW2:BDX2"/>
    <mergeCell ref="BDY2:BDZ2"/>
    <mergeCell ref="BEA2:BEB2"/>
    <mergeCell ref="BDI2:BDJ2"/>
    <mergeCell ref="BDK2:BDL2"/>
    <mergeCell ref="BDM2:BDN2"/>
    <mergeCell ref="BDO2:BDP2"/>
    <mergeCell ref="BDQ2:BDR2"/>
    <mergeCell ref="BCY2:BCZ2"/>
    <mergeCell ref="BDA2:BDB2"/>
    <mergeCell ref="BDC2:BDD2"/>
    <mergeCell ref="BDE2:BDF2"/>
    <mergeCell ref="BDG2:BDH2"/>
    <mergeCell ref="BCO2:BCP2"/>
    <mergeCell ref="BCQ2:BCR2"/>
    <mergeCell ref="BCS2:BCT2"/>
    <mergeCell ref="BCU2:BCV2"/>
    <mergeCell ref="BCW2:BCX2"/>
    <mergeCell ref="BCE2:BCF2"/>
    <mergeCell ref="BCG2:BCH2"/>
    <mergeCell ref="BCI2:BCJ2"/>
    <mergeCell ref="BCK2:BCL2"/>
    <mergeCell ref="BCM2:BCN2"/>
    <mergeCell ref="BBU2:BBV2"/>
    <mergeCell ref="BBW2:BBX2"/>
    <mergeCell ref="BBY2:BBZ2"/>
    <mergeCell ref="BCA2:BCB2"/>
    <mergeCell ref="BCC2:BCD2"/>
    <mergeCell ref="BBK2:BBL2"/>
    <mergeCell ref="BBM2:BBN2"/>
    <mergeCell ref="BBO2:BBP2"/>
    <mergeCell ref="BBQ2:BBR2"/>
    <mergeCell ref="BBS2:BBT2"/>
    <mergeCell ref="BBA2:BBB2"/>
    <mergeCell ref="BBC2:BBD2"/>
    <mergeCell ref="BBE2:BBF2"/>
    <mergeCell ref="BBG2:BBH2"/>
    <mergeCell ref="BBI2:BBJ2"/>
    <mergeCell ref="BAQ2:BAR2"/>
    <mergeCell ref="BAS2:BAT2"/>
    <mergeCell ref="BAU2:BAV2"/>
    <mergeCell ref="BAW2:BAX2"/>
    <mergeCell ref="BAY2:BAZ2"/>
    <mergeCell ref="BAG2:BAH2"/>
    <mergeCell ref="BAI2:BAJ2"/>
    <mergeCell ref="BAK2:BAL2"/>
    <mergeCell ref="BAM2:BAN2"/>
    <mergeCell ref="BAO2:BAP2"/>
    <mergeCell ref="AZW2:AZX2"/>
    <mergeCell ref="AZY2:AZZ2"/>
    <mergeCell ref="BAA2:BAB2"/>
    <mergeCell ref="BAC2:BAD2"/>
    <mergeCell ref="BAE2:BAF2"/>
    <mergeCell ref="AZM2:AZN2"/>
    <mergeCell ref="AZO2:AZP2"/>
    <mergeCell ref="AZQ2:AZR2"/>
    <mergeCell ref="AZS2:AZT2"/>
    <mergeCell ref="AZU2:AZV2"/>
    <mergeCell ref="AZC2:AZD2"/>
    <mergeCell ref="AZE2:AZF2"/>
    <mergeCell ref="AZG2:AZH2"/>
    <mergeCell ref="AZI2:AZJ2"/>
    <mergeCell ref="AZK2:AZL2"/>
    <mergeCell ref="AYS2:AYT2"/>
    <mergeCell ref="AYU2:AYV2"/>
    <mergeCell ref="AYW2:AYX2"/>
    <mergeCell ref="AYY2:AYZ2"/>
    <mergeCell ref="AZA2:AZB2"/>
    <mergeCell ref="AYI2:AYJ2"/>
    <mergeCell ref="AYK2:AYL2"/>
    <mergeCell ref="AYM2:AYN2"/>
    <mergeCell ref="AYO2:AYP2"/>
    <mergeCell ref="AYQ2:AYR2"/>
    <mergeCell ref="AXY2:AXZ2"/>
    <mergeCell ref="AYA2:AYB2"/>
    <mergeCell ref="AYC2:AYD2"/>
    <mergeCell ref="AYE2:AYF2"/>
    <mergeCell ref="AYG2:AYH2"/>
    <mergeCell ref="AXO2:AXP2"/>
    <mergeCell ref="AXQ2:AXR2"/>
    <mergeCell ref="AXS2:AXT2"/>
    <mergeCell ref="AXU2:AXV2"/>
    <mergeCell ref="AXW2:AXX2"/>
    <mergeCell ref="AXE2:AXF2"/>
    <mergeCell ref="AXG2:AXH2"/>
    <mergeCell ref="AXI2:AXJ2"/>
    <mergeCell ref="AXK2:AXL2"/>
    <mergeCell ref="AXM2:AXN2"/>
    <mergeCell ref="AWU2:AWV2"/>
    <mergeCell ref="AWW2:AWX2"/>
    <mergeCell ref="AWY2:AWZ2"/>
    <mergeCell ref="AXA2:AXB2"/>
    <mergeCell ref="AXC2:AXD2"/>
    <mergeCell ref="AWK2:AWL2"/>
    <mergeCell ref="AWM2:AWN2"/>
    <mergeCell ref="AWO2:AWP2"/>
    <mergeCell ref="AWQ2:AWR2"/>
    <mergeCell ref="AWS2:AWT2"/>
    <mergeCell ref="AWA2:AWB2"/>
    <mergeCell ref="AWC2:AWD2"/>
    <mergeCell ref="AWE2:AWF2"/>
    <mergeCell ref="AWG2:AWH2"/>
    <mergeCell ref="AWI2:AWJ2"/>
    <mergeCell ref="AVQ2:AVR2"/>
    <mergeCell ref="AVS2:AVT2"/>
    <mergeCell ref="AVU2:AVV2"/>
    <mergeCell ref="AVW2:AVX2"/>
    <mergeCell ref="AVY2:AVZ2"/>
    <mergeCell ref="AVG2:AVH2"/>
    <mergeCell ref="AVI2:AVJ2"/>
    <mergeCell ref="AVK2:AVL2"/>
    <mergeCell ref="AVM2:AVN2"/>
    <mergeCell ref="AVO2:AVP2"/>
    <mergeCell ref="AUW2:AUX2"/>
    <mergeCell ref="AUY2:AUZ2"/>
    <mergeCell ref="AVA2:AVB2"/>
    <mergeCell ref="AVC2:AVD2"/>
    <mergeCell ref="AVE2:AVF2"/>
    <mergeCell ref="AUM2:AUN2"/>
    <mergeCell ref="AUO2:AUP2"/>
    <mergeCell ref="AUQ2:AUR2"/>
    <mergeCell ref="AUS2:AUT2"/>
    <mergeCell ref="AUU2:AUV2"/>
    <mergeCell ref="AUC2:AUD2"/>
    <mergeCell ref="AUE2:AUF2"/>
    <mergeCell ref="AUG2:AUH2"/>
    <mergeCell ref="AUI2:AUJ2"/>
    <mergeCell ref="AUK2:AUL2"/>
    <mergeCell ref="ATS2:ATT2"/>
    <mergeCell ref="ATU2:ATV2"/>
    <mergeCell ref="ATW2:ATX2"/>
    <mergeCell ref="ATY2:ATZ2"/>
    <mergeCell ref="AUA2:AUB2"/>
    <mergeCell ref="ATI2:ATJ2"/>
    <mergeCell ref="ATK2:ATL2"/>
    <mergeCell ref="ATM2:ATN2"/>
    <mergeCell ref="ATO2:ATP2"/>
    <mergeCell ref="ATQ2:ATR2"/>
    <mergeCell ref="ASY2:ASZ2"/>
    <mergeCell ref="ATA2:ATB2"/>
    <mergeCell ref="ATC2:ATD2"/>
    <mergeCell ref="ATE2:ATF2"/>
    <mergeCell ref="ATG2:ATH2"/>
    <mergeCell ref="ASO2:ASP2"/>
    <mergeCell ref="ASQ2:ASR2"/>
    <mergeCell ref="ASS2:AST2"/>
    <mergeCell ref="ASU2:ASV2"/>
    <mergeCell ref="ASW2:ASX2"/>
    <mergeCell ref="ASE2:ASF2"/>
    <mergeCell ref="ASG2:ASH2"/>
    <mergeCell ref="ASI2:ASJ2"/>
    <mergeCell ref="ASK2:ASL2"/>
    <mergeCell ref="ASM2:ASN2"/>
    <mergeCell ref="ARU2:ARV2"/>
    <mergeCell ref="ARW2:ARX2"/>
    <mergeCell ref="ARY2:ARZ2"/>
    <mergeCell ref="ASA2:ASB2"/>
    <mergeCell ref="ASC2:ASD2"/>
    <mergeCell ref="ARK2:ARL2"/>
    <mergeCell ref="ARM2:ARN2"/>
    <mergeCell ref="ARO2:ARP2"/>
    <mergeCell ref="ARQ2:ARR2"/>
    <mergeCell ref="ARS2:ART2"/>
    <mergeCell ref="ARA2:ARB2"/>
    <mergeCell ref="ARC2:ARD2"/>
    <mergeCell ref="ARE2:ARF2"/>
    <mergeCell ref="ARG2:ARH2"/>
    <mergeCell ref="ARI2:ARJ2"/>
    <mergeCell ref="AQQ2:AQR2"/>
    <mergeCell ref="AQS2:AQT2"/>
    <mergeCell ref="AQU2:AQV2"/>
    <mergeCell ref="AQW2:AQX2"/>
    <mergeCell ref="AQY2:AQZ2"/>
    <mergeCell ref="AQG2:AQH2"/>
    <mergeCell ref="AQI2:AQJ2"/>
    <mergeCell ref="AQK2:AQL2"/>
    <mergeCell ref="AQM2:AQN2"/>
    <mergeCell ref="AQO2:AQP2"/>
    <mergeCell ref="APW2:APX2"/>
    <mergeCell ref="APY2:APZ2"/>
    <mergeCell ref="AQA2:AQB2"/>
    <mergeCell ref="AQC2:AQD2"/>
    <mergeCell ref="AQE2:AQF2"/>
    <mergeCell ref="APM2:APN2"/>
    <mergeCell ref="APO2:APP2"/>
    <mergeCell ref="APQ2:APR2"/>
    <mergeCell ref="APS2:APT2"/>
    <mergeCell ref="APU2:APV2"/>
    <mergeCell ref="APC2:APD2"/>
    <mergeCell ref="APE2:APF2"/>
    <mergeCell ref="APG2:APH2"/>
    <mergeCell ref="API2:APJ2"/>
    <mergeCell ref="APK2:APL2"/>
    <mergeCell ref="AOS2:AOT2"/>
    <mergeCell ref="AOU2:AOV2"/>
    <mergeCell ref="AOW2:AOX2"/>
    <mergeCell ref="AOY2:AOZ2"/>
    <mergeCell ref="APA2:APB2"/>
    <mergeCell ref="AOI2:AOJ2"/>
    <mergeCell ref="AOK2:AOL2"/>
    <mergeCell ref="AOM2:AON2"/>
    <mergeCell ref="AOO2:AOP2"/>
    <mergeCell ref="AOQ2:AOR2"/>
    <mergeCell ref="ANY2:ANZ2"/>
    <mergeCell ref="AOA2:AOB2"/>
    <mergeCell ref="AOC2:AOD2"/>
    <mergeCell ref="AOE2:AOF2"/>
    <mergeCell ref="AOG2:AOH2"/>
    <mergeCell ref="ANO2:ANP2"/>
    <mergeCell ref="ANQ2:ANR2"/>
    <mergeCell ref="ANS2:ANT2"/>
    <mergeCell ref="ANU2:ANV2"/>
    <mergeCell ref="ANW2:ANX2"/>
    <mergeCell ref="ANE2:ANF2"/>
    <mergeCell ref="ANG2:ANH2"/>
    <mergeCell ref="ANI2:ANJ2"/>
    <mergeCell ref="ANK2:ANL2"/>
    <mergeCell ref="ANM2:ANN2"/>
    <mergeCell ref="AMU2:AMV2"/>
    <mergeCell ref="AMW2:AMX2"/>
    <mergeCell ref="AMY2:AMZ2"/>
    <mergeCell ref="ANA2:ANB2"/>
    <mergeCell ref="ANC2:AND2"/>
    <mergeCell ref="AMK2:AML2"/>
    <mergeCell ref="AMM2:AMN2"/>
    <mergeCell ref="AMO2:AMP2"/>
    <mergeCell ref="AMQ2:AMR2"/>
    <mergeCell ref="AMS2:AMT2"/>
    <mergeCell ref="AMA2:AMB2"/>
    <mergeCell ref="AMC2:AMD2"/>
    <mergeCell ref="AME2:AMF2"/>
    <mergeCell ref="AMG2:AMH2"/>
    <mergeCell ref="AMI2:AMJ2"/>
    <mergeCell ref="ALQ2:ALR2"/>
    <mergeCell ref="ALS2:ALT2"/>
    <mergeCell ref="ALU2:ALV2"/>
    <mergeCell ref="ALW2:ALX2"/>
    <mergeCell ref="ALY2:ALZ2"/>
    <mergeCell ref="ALG2:ALH2"/>
    <mergeCell ref="ALI2:ALJ2"/>
    <mergeCell ref="ALK2:ALL2"/>
    <mergeCell ref="ALM2:ALN2"/>
    <mergeCell ref="ALO2:ALP2"/>
    <mergeCell ref="AKW2:AKX2"/>
    <mergeCell ref="AKY2:AKZ2"/>
    <mergeCell ref="ALA2:ALB2"/>
    <mergeCell ref="ALC2:ALD2"/>
    <mergeCell ref="ALE2:ALF2"/>
    <mergeCell ref="AKM2:AKN2"/>
    <mergeCell ref="AKO2:AKP2"/>
    <mergeCell ref="AKQ2:AKR2"/>
    <mergeCell ref="AKS2:AKT2"/>
    <mergeCell ref="AKU2:AKV2"/>
    <mergeCell ref="AKC2:AKD2"/>
    <mergeCell ref="AKE2:AKF2"/>
    <mergeCell ref="AKG2:AKH2"/>
    <mergeCell ref="AKI2:AKJ2"/>
    <mergeCell ref="AKK2:AKL2"/>
    <mergeCell ref="AJS2:AJT2"/>
    <mergeCell ref="AJU2:AJV2"/>
    <mergeCell ref="AJW2:AJX2"/>
    <mergeCell ref="AJY2:AJZ2"/>
    <mergeCell ref="AKA2:AKB2"/>
    <mergeCell ref="AJI2:AJJ2"/>
    <mergeCell ref="AJK2:AJL2"/>
    <mergeCell ref="AJM2:AJN2"/>
    <mergeCell ref="AJO2:AJP2"/>
    <mergeCell ref="AJQ2:AJR2"/>
    <mergeCell ref="AIY2:AIZ2"/>
    <mergeCell ref="AJA2:AJB2"/>
    <mergeCell ref="AJC2:AJD2"/>
    <mergeCell ref="AJE2:AJF2"/>
    <mergeCell ref="AJG2:AJH2"/>
    <mergeCell ref="AIO2:AIP2"/>
    <mergeCell ref="AIQ2:AIR2"/>
    <mergeCell ref="AIS2:AIT2"/>
    <mergeCell ref="AIU2:AIV2"/>
    <mergeCell ref="AIW2:AIX2"/>
    <mergeCell ref="AIE2:AIF2"/>
    <mergeCell ref="AIG2:AIH2"/>
    <mergeCell ref="AII2:AIJ2"/>
    <mergeCell ref="AIK2:AIL2"/>
    <mergeCell ref="AIM2:AIN2"/>
    <mergeCell ref="AHU2:AHV2"/>
    <mergeCell ref="AHW2:AHX2"/>
    <mergeCell ref="AHY2:AHZ2"/>
    <mergeCell ref="AIA2:AIB2"/>
    <mergeCell ref="AIC2:AID2"/>
    <mergeCell ref="AHK2:AHL2"/>
    <mergeCell ref="AHM2:AHN2"/>
    <mergeCell ref="AHO2:AHP2"/>
    <mergeCell ref="AHQ2:AHR2"/>
    <mergeCell ref="AHS2:AHT2"/>
    <mergeCell ref="AHA2:AHB2"/>
    <mergeCell ref="AHC2:AHD2"/>
    <mergeCell ref="AHE2:AHF2"/>
    <mergeCell ref="AHG2:AHH2"/>
    <mergeCell ref="AHI2:AHJ2"/>
    <mergeCell ref="AGQ2:AGR2"/>
    <mergeCell ref="AGS2:AGT2"/>
    <mergeCell ref="AGU2:AGV2"/>
    <mergeCell ref="AGW2:AGX2"/>
    <mergeCell ref="AGY2:AGZ2"/>
    <mergeCell ref="AGG2:AGH2"/>
    <mergeCell ref="AGI2:AGJ2"/>
    <mergeCell ref="AGK2:AGL2"/>
    <mergeCell ref="AGM2:AGN2"/>
    <mergeCell ref="AGO2:AGP2"/>
    <mergeCell ref="AFW2:AFX2"/>
    <mergeCell ref="AFY2:AFZ2"/>
    <mergeCell ref="AGA2:AGB2"/>
    <mergeCell ref="AGC2:AGD2"/>
    <mergeCell ref="AGE2:AGF2"/>
    <mergeCell ref="AFM2:AFN2"/>
    <mergeCell ref="AFO2:AFP2"/>
    <mergeCell ref="AFQ2:AFR2"/>
    <mergeCell ref="AFS2:AFT2"/>
    <mergeCell ref="AFU2:AFV2"/>
    <mergeCell ref="AFC2:AFD2"/>
    <mergeCell ref="AFE2:AFF2"/>
    <mergeCell ref="AFG2:AFH2"/>
    <mergeCell ref="AFI2:AFJ2"/>
    <mergeCell ref="AFK2:AFL2"/>
    <mergeCell ref="AES2:AET2"/>
    <mergeCell ref="AEU2:AEV2"/>
    <mergeCell ref="AEW2:AEX2"/>
    <mergeCell ref="AEY2:AEZ2"/>
    <mergeCell ref="AFA2:AFB2"/>
    <mergeCell ref="AEI2:AEJ2"/>
    <mergeCell ref="AEK2:AEL2"/>
    <mergeCell ref="AEM2:AEN2"/>
    <mergeCell ref="AEO2:AEP2"/>
    <mergeCell ref="AEQ2:AER2"/>
    <mergeCell ref="ADY2:ADZ2"/>
    <mergeCell ref="AEA2:AEB2"/>
    <mergeCell ref="AEC2:AED2"/>
    <mergeCell ref="AEE2:AEF2"/>
    <mergeCell ref="AEG2:AEH2"/>
    <mergeCell ref="ADO2:ADP2"/>
    <mergeCell ref="ADQ2:ADR2"/>
    <mergeCell ref="ADS2:ADT2"/>
    <mergeCell ref="ADU2:ADV2"/>
    <mergeCell ref="ADW2:ADX2"/>
    <mergeCell ref="ADE2:ADF2"/>
    <mergeCell ref="ADG2:ADH2"/>
    <mergeCell ref="ADI2:ADJ2"/>
    <mergeCell ref="ADK2:ADL2"/>
    <mergeCell ref="ADM2:ADN2"/>
    <mergeCell ref="ACU2:ACV2"/>
    <mergeCell ref="ACW2:ACX2"/>
    <mergeCell ref="ACY2:ACZ2"/>
    <mergeCell ref="ADA2:ADB2"/>
    <mergeCell ref="ADC2:ADD2"/>
    <mergeCell ref="ACK2:ACL2"/>
    <mergeCell ref="ACM2:ACN2"/>
    <mergeCell ref="ACO2:ACP2"/>
    <mergeCell ref="ACQ2:ACR2"/>
    <mergeCell ref="ACS2:ACT2"/>
    <mergeCell ref="ACA2:ACB2"/>
    <mergeCell ref="ACC2:ACD2"/>
    <mergeCell ref="ACE2:ACF2"/>
    <mergeCell ref="ACG2:ACH2"/>
    <mergeCell ref="ACI2:ACJ2"/>
    <mergeCell ref="ABQ2:ABR2"/>
    <mergeCell ref="ABS2:ABT2"/>
    <mergeCell ref="ABU2:ABV2"/>
    <mergeCell ref="ABW2:ABX2"/>
    <mergeCell ref="ABY2:ABZ2"/>
    <mergeCell ref="ABG2:ABH2"/>
    <mergeCell ref="ABI2:ABJ2"/>
    <mergeCell ref="ABK2:ABL2"/>
    <mergeCell ref="ABM2:ABN2"/>
    <mergeCell ref="ABO2:ABP2"/>
    <mergeCell ref="AAW2:AAX2"/>
    <mergeCell ref="AAY2:AAZ2"/>
    <mergeCell ref="ABA2:ABB2"/>
    <mergeCell ref="ABC2:ABD2"/>
    <mergeCell ref="ABE2:ABF2"/>
    <mergeCell ref="AAM2:AAN2"/>
    <mergeCell ref="AAO2:AAP2"/>
    <mergeCell ref="AAQ2:AAR2"/>
    <mergeCell ref="AAS2:AAT2"/>
    <mergeCell ref="AAU2:AAV2"/>
    <mergeCell ref="AAC2:AAD2"/>
    <mergeCell ref="AAE2:AAF2"/>
    <mergeCell ref="AAG2:AAH2"/>
    <mergeCell ref="AAI2:AAJ2"/>
    <mergeCell ref="AAK2:AAL2"/>
    <mergeCell ref="ZS2:ZT2"/>
    <mergeCell ref="ZU2:ZV2"/>
    <mergeCell ref="ZW2:ZX2"/>
    <mergeCell ref="ZY2:ZZ2"/>
    <mergeCell ref="AAA2:AAB2"/>
    <mergeCell ref="ZI2:ZJ2"/>
    <mergeCell ref="ZK2:ZL2"/>
    <mergeCell ref="ZM2:ZN2"/>
    <mergeCell ref="ZO2:ZP2"/>
    <mergeCell ref="ZQ2:ZR2"/>
    <mergeCell ref="YY2:YZ2"/>
    <mergeCell ref="ZA2:ZB2"/>
    <mergeCell ref="ZC2:ZD2"/>
    <mergeCell ref="ZE2:ZF2"/>
    <mergeCell ref="ZG2:ZH2"/>
    <mergeCell ref="YO2:YP2"/>
    <mergeCell ref="YQ2:YR2"/>
    <mergeCell ref="YS2:YT2"/>
    <mergeCell ref="YU2:YV2"/>
    <mergeCell ref="YW2:YX2"/>
    <mergeCell ref="YE2:YF2"/>
    <mergeCell ref="YG2:YH2"/>
    <mergeCell ref="YI2:YJ2"/>
    <mergeCell ref="YK2:YL2"/>
    <mergeCell ref="YM2:YN2"/>
    <mergeCell ref="XU2:XV2"/>
    <mergeCell ref="XW2:XX2"/>
    <mergeCell ref="XY2:XZ2"/>
    <mergeCell ref="YA2:YB2"/>
    <mergeCell ref="YC2:YD2"/>
    <mergeCell ref="XK2:XL2"/>
    <mergeCell ref="XM2:XN2"/>
    <mergeCell ref="XO2:XP2"/>
    <mergeCell ref="XQ2:XR2"/>
    <mergeCell ref="XS2:XT2"/>
    <mergeCell ref="XA2:XB2"/>
    <mergeCell ref="XC2:XD2"/>
    <mergeCell ref="XE2:XF2"/>
    <mergeCell ref="XG2:XH2"/>
    <mergeCell ref="XI2:XJ2"/>
    <mergeCell ref="WQ2:WR2"/>
    <mergeCell ref="WS2:WT2"/>
    <mergeCell ref="WU2:WV2"/>
    <mergeCell ref="WW2:WX2"/>
    <mergeCell ref="WY2:WZ2"/>
    <mergeCell ref="WG2:WH2"/>
    <mergeCell ref="WI2:WJ2"/>
    <mergeCell ref="WK2:WL2"/>
    <mergeCell ref="WM2:WN2"/>
    <mergeCell ref="WO2:WP2"/>
    <mergeCell ref="VW2:VX2"/>
    <mergeCell ref="VY2:VZ2"/>
    <mergeCell ref="WA2:WB2"/>
    <mergeCell ref="WC2:WD2"/>
    <mergeCell ref="WE2:WF2"/>
    <mergeCell ref="VM2:VN2"/>
    <mergeCell ref="VO2:VP2"/>
    <mergeCell ref="VQ2:VR2"/>
    <mergeCell ref="VS2:VT2"/>
    <mergeCell ref="VU2:VV2"/>
    <mergeCell ref="VC2:VD2"/>
    <mergeCell ref="VE2:VF2"/>
    <mergeCell ref="VG2:VH2"/>
    <mergeCell ref="VI2:VJ2"/>
    <mergeCell ref="VK2:VL2"/>
    <mergeCell ref="US2:UT2"/>
    <mergeCell ref="UU2:UV2"/>
    <mergeCell ref="UW2:UX2"/>
    <mergeCell ref="UY2:UZ2"/>
    <mergeCell ref="VA2:VB2"/>
    <mergeCell ref="UI2:UJ2"/>
    <mergeCell ref="UK2:UL2"/>
    <mergeCell ref="UM2:UN2"/>
    <mergeCell ref="UO2:UP2"/>
    <mergeCell ref="UQ2:UR2"/>
    <mergeCell ref="TY2:TZ2"/>
    <mergeCell ref="UA2:UB2"/>
    <mergeCell ref="UC2:UD2"/>
    <mergeCell ref="UE2:UF2"/>
    <mergeCell ref="UG2:UH2"/>
    <mergeCell ref="TO2:TP2"/>
    <mergeCell ref="TQ2:TR2"/>
    <mergeCell ref="TS2:TT2"/>
    <mergeCell ref="TU2:TV2"/>
    <mergeCell ref="TW2:TX2"/>
    <mergeCell ref="TE2:TF2"/>
    <mergeCell ref="TG2:TH2"/>
    <mergeCell ref="TI2:TJ2"/>
    <mergeCell ref="TK2:TL2"/>
    <mergeCell ref="TM2:TN2"/>
    <mergeCell ref="SU2:SV2"/>
    <mergeCell ref="SW2:SX2"/>
    <mergeCell ref="SY2:SZ2"/>
    <mergeCell ref="TA2:TB2"/>
    <mergeCell ref="TC2:TD2"/>
    <mergeCell ref="SK2:SL2"/>
    <mergeCell ref="SM2:SN2"/>
    <mergeCell ref="SO2:SP2"/>
    <mergeCell ref="SQ2:SR2"/>
    <mergeCell ref="SS2:ST2"/>
    <mergeCell ref="SA2:SB2"/>
    <mergeCell ref="SC2:SD2"/>
    <mergeCell ref="SE2:SF2"/>
    <mergeCell ref="SG2:SH2"/>
    <mergeCell ref="SI2:SJ2"/>
    <mergeCell ref="RQ2:RR2"/>
    <mergeCell ref="RS2:RT2"/>
    <mergeCell ref="RU2:RV2"/>
    <mergeCell ref="RW2:RX2"/>
    <mergeCell ref="RY2:RZ2"/>
    <mergeCell ref="RG2:RH2"/>
    <mergeCell ref="RI2:RJ2"/>
    <mergeCell ref="RK2:RL2"/>
    <mergeCell ref="RM2:RN2"/>
    <mergeCell ref="RO2:RP2"/>
    <mergeCell ref="QW2:QX2"/>
    <mergeCell ref="QY2:QZ2"/>
    <mergeCell ref="RA2:RB2"/>
    <mergeCell ref="RC2:RD2"/>
    <mergeCell ref="RE2:RF2"/>
    <mergeCell ref="QM2:QN2"/>
    <mergeCell ref="QO2:QP2"/>
    <mergeCell ref="QQ2:QR2"/>
    <mergeCell ref="QS2:QT2"/>
    <mergeCell ref="QU2:QV2"/>
    <mergeCell ref="QC2:QD2"/>
    <mergeCell ref="QE2:QF2"/>
    <mergeCell ref="QG2:QH2"/>
    <mergeCell ref="QI2:QJ2"/>
    <mergeCell ref="QK2:QL2"/>
    <mergeCell ref="PS2:PT2"/>
    <mergeCell ref="PU2:PV2"/>
    <mergeCell ref="PW2:PX2"/>
    <mergeCell ref="PY2:PZ2"/>
    <mergeCell ref="QA2:QB2"/>
    <mergeCell ref="PI2:PJ2"/>
    <mergeCell ref="PK2:PL2"/>
    <mergeCell ref="PM2:PN2"/>
    <mergeCell ref="PO2:PP2"/>
    <mergeCell ref="PQ2:PR2"/>
    <mergeCell ref="OY2:OZ2"/>
    <mergeCell ref="PA2:PB2"/>
    <mergeCell ref="PC2:PD2"/>
    <mergeCell ref="PE2:PF2"/>
    <mergeCell ref="PG2:PH2"/>
    <mergeCell ref="OO2:OP2"/>
    <mergeCell ref="OQ2:OR2"/>
    <mergeCell ref="OS2:OT2"/>
    <mergeCell ref="OU2:OV2"/>
    <mergeCell ref="OW2:OX2"/>
    <mergeCell ref="OE2:OF2"/>
    <mergeCell ref="OG2:OH2"/>
    <mergeCell ref="OI2:OJ2"/>
    <mergeCell ref="OK2:OL2"/>
    <mergeCell ref="OM2:ON2"/>
    <mergeCell ref="NU2:NV2"/>
    <mergeCell ref="NW2:NX2"/>
    <mergeCell ref="NY2:NZ2"/>
    <mergeCell ref="OA2:OB2"/>
    <mergeCell ref="OC2:OD2"/>
    <mergeCell ref="NK2:NL2"/>
    <mergeCell ref="NM2:NN2"/>
    <mergeCell ref="NO2:NP2"/>
    <mergeCell ref="NQ2:NR2"/>
    <mergeCell ref="NS2:NT2"/>
    <mergeCell ref="NA2:NB2"/>
    <mergeCell ref="NC2:ND2"/>
    <mergeCell ref="NE2:NF2"/>
    <mergeCell ref="NG2:NH2"/>
    <mergeCell ref="NI2:NJ2"/>
    <mergeCell ref="MQ2:MR2"/>
    <mergeCell ref="MS2:MT2"/>
    <mergeCell ref="MU2:MV2"/>
    <mergeCell ref="MW2:MX2"/>
    <mergeCell ref="MY2:MZ2"/>
    <mergeCell ref="MG2:MH2"/>
    <mergeCell ref="MI2:MJ2"/>
    <mergeCell ref="MK2:ML2"/>
    <mergeCell ref="MM2:MN2"/>
    <mergeCell ref="MO2:MP2"/>
    <mergeCell ref="LW2:LX2"/>
    <mergeCell ref="LY2:LZ2"/>
    <mergeCell ref="MA2:MB2"/>
    <mergeCell ref="MC2:MD2"/>
    <mergeCell ref="ME2:MF2"/>
    <mergeCell ref="LM2:LN2"/>
    <mergeCell ref="LO2:LP2"/>
    <mergeCell ref="LQ2:LR2"/>
    <mergeCell ref="LS2:LT2"/>
    <mergeCell ref="LU2:LV2"/>
    <mergeCell ref="LC2:LD2"/>
    <mergeCell ref="LE2:LF2"/>
    <mergeCell ref="LG2:LH2"/>
    <mergeCell ref="LI2:LJ2"/>
    <mergeCell ref="LK2:LL2"/>
    <mergeCell ref="KS2:KT2"/>
    <mergeCell ref="KU2:KV2"/>
    <mergeCell ref="KW2:KX2"/>
    <mergeCell ref="KY2:KZ2"/>
    <mergeCell ref="LA2:LB2"/>
    <mergeCell ref="KI2:KJ2"/>
    <mergeCell ref="KK2:KL2"/>
    <mergeCell ref="KM2:KN2"/>
    <mergeCell ref="KO2:KP2"/>
    <mergeCell ref="KQ2:KR2"/>
    <mergeCell ref="JY2:JZ2"/>
    <mergeCell ref="KA2:KB2"/>
    <mergeCell ref="KC2:KD2"/>
    <mergeCell ref="KE2:KF2"/>
    <mergeCell ref="KG2:KH2"/>
    <mergeCell ref="JO2:JP2"/>
    <mergeCell ref="JQ2:JR2"/>
    <mergeCell ref="JS2:JT2"/>
    <mergeCell ref="JU2:JV2"/>
    <mergeCell ref="JW2:JX2"/>
    <mergeCell ref="JE2:JF2"/>
    <mergeCell ref="JG2:JH2"/>
    <mergeCell ref="JI2:JJ2"/>
    <mergeCell ref="JK2:JL2"/>
    <mergeCell ref="JM2:JN2"/>
    <mergeCell ref="IU2:IV2"/>
    <mergeCell ref="IW2:IX2"/>
    <mergeCell ref="IY2:IZ2"/>
    <mergeCell ref="JA2:JB2"/>
    <mergeCell ref="JC2:JD2"/>
    <mergeCell ref="IK2:IL2"/>
    <mergeCell ref="IM2:IN2"/>
    <mergeCell ref="IO2:IP2"/>
    <mergeCell ref="IQ2:IR2"/>
    <mergeCell ref="IS2:IT2"/>
    <mergeCell ref="IA2:IB2"/>
    <mergeCell ref="IC2:ID2"/>
    <mergeCell ref="IE2:IF2"/>
    <mergeCell ref="IG2:IH2"/>
    <mergeCell ref="II2:IJ2"/>
    <mergeCell ref="HQ2:HR2"/>
    <mergeCell ref="HS2:HT2"/>
    <mergeCell ref="HU2:HV2"/>
    <mergeCell ref="HW2:HX2"/>
    <mergeCell ref="HY2:HZ2"/>
    <mergeCell ref="HG2:HH2"/>
    <mergeCell ref="HI2:HJ2"/>
    <mergeCell ref="HK2:HL2"/>
    <mergeCell ref="HM2:HN2"/>
    <mergeCell ref="HO2:HP2"/>
    <mergeCell ref="GW2:GX2"/>
    <mergeCell ref="GY2:GZ2"/>
    <mergeCell ref="HA2:HB2"/>
    <mergeCell ref="HC2:HD2"/>
    <mergeCell ref="HE2:HF2"/>
    <mergeCell ref="GM2:GN2"/>
    <mergeCell ref="GO2:GP2"/>
    <mergeCell ref="GQ2:GR2"/>
    <mergeCell ref="GS2:GT2"/>
    <mergeCell ref="GU2:GV2"/>
    <mergeCell ref="GC2:GD2"/>
    <mergeCell ref="GE2:GF2"/>
    <mergeCell ref="GG2:GH2"/>
    <mergeCell ref="GI2:GJ2"/>
    <mergeCell ref="GK2:GL2"/>
    <mergeCell ref="FW2:FX2"/>
    <mergeCell ref="FY2:FZ2"/>
    <mergeCell ref="GA2:GB2"/>
    <mergeCell ref="FI2:FJ2"/>
    <mergeCell ref="FK2:FL2"/>
    <mergeCell ref="FM2:FN2"/>
    <mergeCell ref="FO2:FP2"/>
    <mergeCell ref="FQ2:FR2"/>
    <mergeCell ref="EY2:EZ2"/>
    <mergeCell ref="FA2:FB2"/>
    <mergeCell ref="FC2:FD2"/>
    <mergeCell ref="FE2:FF2"/>
    <mergeCell ref="FG2:FH2"/>
    <mergeCell ref="EO2:EP2"/>
    <mergeCell ref="EQ2:ER2"/>
    <mergeCell ref="ES2:ET2"/>
    <mergeCell ref="EU2:EV2"/>
    <mergeCell ref="EW2:EX2"/>
    <mergeCell ref="EE2:EF2"/>
    <mergeCell ref="EG2:EH2"/>
    <mergeCell ref="EI2:EJ2"/>
    <mergeCell ref="EK2:EL2"/>
    <mergeCell ref="EM2:EN2"/>
    <mergeCell ref="DU2:DV2"/>
    <mergeCell ref="DW2:DX2"/>
    <mergeCell ref="DY2:DZ2"/>
    <mergeCell ref="EA2:EB2"/>
    <mergeCell ref="EC2:ED2"/>
    <mergeCell ref="DK2:DL2"/>
    <mergeCell ref="DM2:DN2"/>
    <mergeCell ref="DO2:DP2"/>
    <mergeCell ref="DQ2:DR2"/>
    <mergeCell ref="DS2:DT2"/>
    <mergeCell ref="DI2:DJ2"/>
    <mergeCell ref="CQ2:CR2"/>
    <mergeCell ref="CS2:CT2"/>
    <mergeCell ref="CU2:CV2"/>
    <mergeCell ref="CW2:CX2"/>
    <mergeCell ref="CY2:CZ2"/>
    <mergeCell ref="CG2:CH2"/>
    <mergeCell ref="CI2:CJ2"/>
    <mergeCell ref="CK2:CL2"/>
    <mergeCell ref="CM2:CN2"/>
    <mergeCell ref="CO2:CP2"/>
    <mergeCell ref="BW2:BX2"/>
    <mergeCell ref="BY2:BZ2"/>
    <mergeCell ref="CA2:CB2"/>
    <mergeCell ref="CC2:CD2"/>
    <mergeCell ref="CE2:CF2"/>
    <mergeCell ref="BM2:BN2"/>
    <mergeCell ref="BO2:BP2"/>
    <mergeCell ref="BQ2:BR2"/>
    <mergeCell ref="BS2:BT2"/>
    <mergeCell ref="BU2:BV2"/>
    <mergeCell ref="BC2:BD2"/>
    <mergeCell ref="BE2:BF2"/>
    <mergeCell ref="BG2:BH2"/>
    <mergeCell ref="BI2:BJ2"/>
    <mergeCell ref="BK2:BL2"/>
    <mergeCell ref="AS2:AT2"/>
    <mergeCell ref="AU2:AV2"/>
    <mergeCell ref="AW2:AX2"/>
    <mergeCell ref="AY2:AZ2"/>
    <mergeCell ref="BA2:BB2"/>
    <mergeCell ref="FS2:FT2"/>
    <mergeCell ref="FU2:FV2"/>
    <mergeCell ref="AI2:AJ2"/>
    <mergeCell ref="AK2:AL2"/>
    <mergeCell ref="AM2:AN2"/>
    <mergeCell ref="AO2:AP2"/>
    <mergeCell ref="AQ2:AR2"/>
    <mergeCell ref="Y2:Z2"/>
    <mergeCell ref="AA2:AB2"/>
    <mergeCell ref="AC2:AD2"/>
    <mergeCell ref="AE2:AF2"/>
    <mergeCell ref="AG2:AH2"/>
    <mergeCell ref="O2:P2"/>
    <mergeCell ref="Q2:R2"/>
    <mergeCell ref="S2:T2"/>
    <mergeCell ref="U2:V2"/>
    <mergeCell ref="W2:X2"/>
    <mergeCell ref="M2:N2"/>
    <mergeCell ref="A11:K11"/>
    <mergeCell ref="I7:K7"/>
    <mergeCell ref="H8:K8"/>
    <mergeCell ref="I9:K9"/>
    <mergeCell ref="A2:B2"/>
    <mergeCell ref="C2:D2"/>
    <mergeCell ref="E2:F2"/>
    <mergeCell ref="I5:K5"/>
    <mergeCell ref="I3:K3"/>
    <mergeCell ref="A5:B5"/>
    <mergeCell ref="C5:D5"/>
    <mergeCell ref="E5:F5"/>
    <mergeCell ref="G5:H5"/>
    <mergeCell ref="DA2:DB2"/>
    <mergeCell ref="DC2:DD2"/>
    <mergeCell ref="DE2:DF2"/>
    <mergeCell ref="DG2:DH2"/>
    <mergeCell ref="BA3:BB3"/>
    <mergeCell ref="BC3:BD3"/>
    <mergeCell ref="BE3:BF3"/>
    <mergeCell ref="BG3:BH3"/>
    <mergeCell ref="BI3:BJ3"/>
    <mergeCell ref="AQ3:AR3"/>
    <mergeCell ref="AS3:AT3"/>
    <mergeCell ref="AU3:AV3"/>
    <mergeCell ref="AW3:AX3"/>
    <mergeCell ref="AY3:AZ3"/>
    <mergeCell ref="AG3:AH3"/>
    <mergeCell ref="AI3:AJ3"/>
    <mergeCell ref="AK3:AL3"/>
    <mergeCell ref="AM3:AN3"/>
    <mergeCell ref="AO3:AP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BU3:BV3"/>
    <mergeCell ref="BW3:BX3"/>
    <mergeCell ref="BY3:BZ3"/>
    <mergeCell ref="CA3:CB3"/>
    <mergeCell ref="CC3:CD3"/>
    <mergeCell ref="BK3:BL3"/>
  </mergeCells>
  <pageMargins left="0.39370078740157483" right="0.39370078740157483" top="1.1811023622047245" bottom="0.39370078740157483" header="0" footer="0"/>
  <pageSetup paperSize="9" scale="68" firstPageNumber="23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2021-11-01T14:28:01Z</dcterms:modified>
</cp:coreProperties>
</file>