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1 год\07 июль\14 июля\Законы\Закон № 528 п. 192 (Б21-15) (VII)\Приложения к Закону от Ларисы\"/>
    </mc:Choice>
  </mc:AlternateContent>
  <bookViews>
    <workbookView xWindow="2340" yWindow="1380" windowWidth="22290" windowHeight="14220"/>
  </bookViews>
  <sheets>
    <sheet name="Приложение № 2.7 (...)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  <c r="C26" i="1"/>
  <c r="C17" i="1"/>
  <c r="C22" i="1" l="1"/>
  <c r="C21" i="1" s="1"/>
  <c r="C19" i="1" s="1"/>
  <c r="C16" i="1"/>
</calcChain>
</file>

<file path=xl/sharedStrings.xml><?xml version="1.0" encoding="utf-8"?>
<sst xmlns="http://schemas.openxmlformats.org/spreadsheetml/2006/main" count="39" uniqueCount="38">
  <si>
    <t>№ п/п</t>
  </si>
  <si>
    <t xml:space="preserve">Наименование объекта </t>
  </si>
  <si>
    <t>Сумма, руб.</t>
  </si>
  <si>
    <t>Министерство экономического развития Приднестровской Молдавской Республики</t>
  </si>
  <si>
    <t>Поддержка и развитие предпринимательства в Приднестровской Молдавской Республике на 2019–2021 годы</t>
  </si>
  <si>
    <t>Поддержка и развитие туризма в Приднестровской Молдавской Республике  на 2019–2026 годы</t>
  </si>
  <si>
    <t>Реализация проекта "Покупай приднестровское!"</t>
  </si>
  <si>
    <t>Финансирование расходов по субсидированию части процентных ставок по льготным кредитам со стороны государства</t>
  </si>
  <si>
    <t xml:space="preserve"> Финансирование государственных целевых программ по поддержке и развитию предпринимательства и туризма </t>
  </si>
  <si>
    <t>ДОХОДЫ ВСЕГО, в том числе:</t>
  </si>
  <si>
    <t>РАСХОДЫ ВСЕГО, в том числе:</t>
  </si>
  <si>
    <t>Приложение № 2.7</t>
  </si>
  <si>
    <t>к Закону Приднестровской Молдавской Республики</t>
  </si>
  <si>
    <t>Реализация проекта "Функционирование бизнес-школы"</t>
  </si>
  <si>
    <t>2.1</t>
  </si>
  <si>
    <t>3.1</t>
  </si>
  <si>
    <t>а) производство;</t>
  </si>
  <si>
    <t>б) развитие инфраструктуры внутреннего туризма</t>
  </si>
  <si>
    <t>Основные характеристики, источники формирования и направления расходования Фонда развития предпринимательства Приднестровской Молдавской Республики                                          на 2021 год</t>
  </si>
  <si>
    <t>ОСТАТКИ по состоняию на 01.01.2021 г.</t>
  </si>
  <si>
    <t>3.1.1</t>
  </si>
  <si>
    <t>3.1.2</t>
  </si>
  <si>
    <t>3.2</t>
  </si>
  <si>
    <t>3.1.1.2</t>
  </si>
  <si>
    <t>3.1.1.1</t>
  </si>
  <si>
    <t>3.3</t>
  </si>
  <si>
    <t>Государственная поддержка начинающим предпринимателям "Мое дело" *</t>
  </si>
  <si>
    <t>3.2.1.</t>
  </si>
  <si>
    <t>Предоставление грантов начинающим предпринимателям</t>
  </si>
  <si>
    <t>3.2.2.</t>
  </si>
  <si>
    <t xml:space="preserve">Финансирование расходов по субсидированию части процентных ставок со стороны государства по льготным кредитам начинающим предпринимателям </t>
  </si>
  <si>
    <t>* Государственная поддержка начинающим предпринимателям "Мое дело" предоставляется в следующих приоритетных отраслях:</t>
  </si>
  <si>
    <t>Отчисления от единого таможенного платежа в размере 1,38%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</si>
  <si>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</si>
  <si>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</si>
  <si>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</si>
  <si>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"О республиканском бюджете на 2021 год"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</si>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</sst>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/>
    <xf numFmtId="0" fontId="6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horizontal="right"/>
    </xf>
    <xf numFmtId="3" fontId="5" fillId="0" borderId="3" xfId="0" applyNumberFormat="1" applyFont="1" applyFill="1" applyBorder="1" applyAlignment="1">
      <alignment horizontal="right" vertical="center" wrapText="1"/>
    </xf>
    <xf numFmtId="3" fontId="4" fillId="0" borderId="3" xfId="0" applyNumberFormat="1" applyFont="1" applyFill="1" applyBorder="1" applyAlignment="1">
      <alignment horizontal="right" vertical="center" wrapText="1"/>
    </xf>
    <xf numFmtId="3" fontId="2" fillId="0" borderId="3" xfId="0" applyNumberFormat="1" applyFont="1" applyFill="1" applyBorder="1" applyAlignment="1">
      <alignment horizontal="right" vertical="center" wrapText="1"/>
    </xf>
    <xf numFmtId="3" fontId="7" fillId="0" borderId="3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9" xfId="0" applyNumberFormat="1" applyFont="1" applyFill="1" applyBorder="1" applyAlignment="1">
      <alignment horizontal="righ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165" fontId="4" fillId="0" borderId="15" xfId="4" applyNumberFormat="1" applyFont="1" applyFill="1" applyBorder="1" applyAlignment="1">
      <alignment horizontal="center" vertical="center" wrapText="1"/>
    </xf>
    <xf numFmtId="3" fontId="1" fillId="0" borderId="6" xfId="0" applyNumberFormat="1" applyFont="1" applyFill="1" applyBorder="1" applyAlignment="1">
      <alignment horizontal="right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8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8" fillId="0" borderId="0" xfId="0" applyFont="1" applyFill="1" applyAlignment="1">
      <alignment horizontal="right"/>
    </xf>
    <xf numFmtId="4" fontId="2" fillId="0" borderId="0" xfId="0" applyNumberFormat="1" applyFont="1" applyFill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0" fontId="2" fillId="0" borderId="0" xfId="0" applyFont="1" applyFill="1" applyAlignment="1">
      <alignment horizontal="righ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Alignment="1">
      <alignment horizontal="center" wrapText="1"/>
    </xf>
  </cellXfs>
  <cellStyles count="5">
    <cellStyle name="Обычный" xfId="0" builtinId="0"/>
    <cellStyle name="Обычный 2" xfId="1"/>
    <cellStyle name="Обычный 2 2" xfId="2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view="pageBreakPreview" zoomScale="60" zoomScaleNormal="100" workbookViewId="0">
      <pane xSplit="3" ySplit="13" topLeftCell="D14" activePane="bottomRight" state="frozenSplit"/>
      <selection pane="topRight" activeCell="D1" sqref="D1"/>
      <selection pane="bottomLeft" activeCell="A15" sqref="A15"/>
      <selection pane="bottomRight" activeCell="D1" sqref="D1"/>
    </sheetView>
  </sheetViews>
  <sheetFormatPr defaultRowHeight="15.75" x14ac:dyDescent="0.25"/>
  <cols>
    <col min="1" max="1" width="7.28515625" style="7" bestFit="1" customWidth="1"/>
    <col min="2" max="2" width="68.85546875" style="6" customWidth="1"/>
    <col min="3" max="3" width="16" style="8" customWidth="1"/>
    <col min="4" max="16384" width="9.140625" style="6"/>
  </cols>
  <sheetData>
    <row r="1" spans="1:5" ht="15.75" customHeight="1" x14ac:dyDescent="0.25">
      <c r="B1" s="35" t="s">
        <v>37</v>
      </c>
      <c r="C1" s="35"/>
      <c r="D1" s="31"/>
      <c r="E1" s="31"/>
    </row>
    <row r="2" spans="1:5" x14ac:dyDescent="0.25">
      <c r="B2" s="35" t="s">
        <v>33</v>
      </c>
      <c r="C2" s="35"/>
      <c r="D2" s="31"/>
      <c r="E2" s="31"/>
    </row>
    <row r="3" spans="1:5" x14ac:dyDescent="0.25">
      <c r="B3" s="36" t="s">
        <v>34</v>
      </c>
      <c r="C3" s="36"/>
      <c r="D3" s="32"/>
      <c r="E3" s="32"/>
    </row>
    <row r="4" spans="1:5" x14ac:dyDescent="0.25">
      <c r="B4" s="36" t="s">
        <v>35</v>
      </c>
      <c r="C4" s="36"/>
      <c r="D4" s="32"/>
      <c r="E4" s="32"/>
    </row>
    <row r="5" spans="1:5" x14ac:dyDescent="0.25">
      <c r="B5" s="37" t="s">
        <v>36</v>
      </c>
      <c r="C5" s="37"/>
      <c r="D5" s="33"/>
      <c r="E5" s="33"/>
    </row>
    <row r="6" spans="1:5" x14ac:dyDescent="0.25">
      <c r="C6" s="30"/>
    </row>
    <row r="7" spans="1:5" x14ac:dyDescent="0.25">
      <c r="B7" s="34" t="s">
        <v>11</v>
      </c>
      <c r="C7" s="34"/>
      <c r="D7" s="1"/>
    </row>
    <row r="8" spans="1:5" x14ac:dyDescent="0.25">
      <c r="B8" s="34" t="s">
        <v>12</v>
      </c>
      <c r="C8" s="34"/>
      <c r="D8" s="1"/>
    </row>
    <row r="9" spans="1:5" x14ac:dyDescent="0.25">
      <c r="B9" s="34" t="s">
        <v>36</v>
      </c>
      <c r="C9" s="34"/>
      <c r="D9" s="1"/>
    </row>
    <row r="10" spans="1:5" x14ac:dyDescent="0.25">
      <c r="A10" s="19"/>
      <c r="B10" s="19"/>
      <c r="C10" s="19"/>
      <c r="D10" s="1"/>
    </row>
    <row r="11" spans="1:5" ht="49.5" customHeight="1" x14ac:dyDescent="0.25">
      <c r="A11" s="45" t="s">
        <v>18</v>
      </c>
      <c r="B11" s="45"/>
      <c r="C11" s="45"/>
    </row>
    <row r="12" spans="1:5" ht="16.5" thickBot="1" x14ac:dyDescent="0.3">
      <c r="A12" s="44"/>
      <c r="B12" s="44"/>
      <c r="C12" s="44"/>
    </row>
    <row r="13" spans="1:5" s="7" customFormat="1" ht="30.75" customHeight="1" thickBot="1" x14ac:dyDescent="0.3">
      <c r="A13" s="16" t="s">
        <v>0</v>
      </c>
      <c r="B13" s="17" t="s">
        <v>1</v>
      </c>
      <c r="C13" s="18" t="s">
        <v>2</v>
      </c>
    </row>
    <row r="14" spans="1:5" x14ac:dyDescent="0.25">
      <c r="A14" s="13">
        <v>1</v>
      </c>
      <c r="B14" s="14" t="s">
        <v>19</v>
      </c>
      <c r="C14" s="15">
        <v>915983</v>
      </c>
    </row>
    <row r="15" spans="1:5" ht="5.25" customHeight="1" x14ac:dyDescent="0.25">
      <c r="A15" s="13"/>
      <c r="B15" s="14"/>
      <c r="C15" s="15"/>
    </row>
    <row r="16" spans="1:5" x14ac:dyDescent="0.25">
      <c r="A16" s="13">
        <v>2</v>
      </c>
      <c r="B16" s="14" t="s">
        <v>9</v>
      </c>
      <c r="C16" s="15">
        <f>SUM(C17)</f>
        <v>9361348</v>
      </c>
    </row>
    <row r="17" spans="1:3" x14ac:dyDescent="0.25">
      <c r="A17" s="20" t="s">
        <v>14</v>
      </c>
      <c r="B17" s="5" t="s">
        <v>32</v>
      </c>
      <c r="C17" s="10">
        <f>5026949+4334399</f>
        <v>9361348</v>
      </c>
    </row>
    <row r="18" spans="1:3" ht="5.25" customHeight="1" x14ac:dyDescent="0.25">
      <c r="A18" s="21"/>
      <c r="B18" s="2"/>
      <c r="C18" s="9"/>
    </row>
    <row r="19" spans="1:3" x14ac:dyDescent="0.25">
      <c r="A19" s="21">
        <v>3</v>
      </c>
      <c r="B19" s="2" t="s">
        <v>10</v>
      </c>
      <c r="C19" s="9">
        <f>SUM(C21+C26+C29)</f>
        <v>10277331</v>
      </c>
    </row>
    <row r="20" spans="1:3" x14ac:dyDescent="0.25">
      <c r="A20" s="41" t="s">
        <v>3</v>
      </c>
      <c r="B20" s="42"/>
      <c r="C20" s="43"/>
    </row>
    <row r="21" spans="1:3" ht="31.5" x14ac:dyDescent="0.25">
      <c r="A21" s="23" t="s">
        <v>15</v>
      </c>
      <c r="B21" s="3" t="s">
        <v>8</v>
      </c>
      <c r="C21" s="9">
        <f>SUM(C22+C25)</f>
        <v>1223324</v>
      </c>
    </row>
    <row r="22" spans="1:3" ht="31.5" x14ac:dyDescent="0.25">
      <c r="A22" s="20" t="s">
        <v>20</v>
      </c>
      <c r="B22" s="5" t="s">
        <v>4</v>
      </c>
      <c r="C22" s="10">
        <f>SUM(C23:C24)</f>
        <v>923324</v>
      </c>
    </row>
    <row r="23" spans="1:3" x14ac:dyDescent="0.25">
      <c r="A23" s="20" t="s">
        <v>24</v>
      </c>
      <c r="B23" s="22" t="s">
        <v>13</v>
      </c>
      <c r="C23" s="11">
        <v>502258</v>
      </c>
    </row>
    <row r="24" spans="1:3" x14ac:dyDescent="0.25">
      <c r="A24" s="20" t="s">
        <v>23</v>
      </c>
      <c r="B24" s="22" t="s">
        <v>6</v>
      </c>
      <c r="C24" s="11">
        <v>421066</v>
      </c>
    </row>
    <row r="25" spans="1:3" ht="31.5" x14ac:dyDescent="0.25">
      <c r="A25" s="20" t="s">
        <v>21</v>
      </c>
      <c r="B25" s="22" t="s">
        <v>5</v>
      </c>
      <c r="C25" s="11">
        <v>300000</v>
      </c>
    </row>
    <row r="26" spans="1:3" ht="31.5" x14ac:dyDescent="0.25">
      <c r="A26" s="23" t="s">
        <v>22</v>
      </c>
      <c r="B26" s="4" t="s">
        <v>26</v>
      </c>
      <c r="C26" s="12">
        <f>SUM(C27:C28)</f>
        <v>1103625</v>
      </c>
    </row>
    <row r="27" spans="1:3" x14ac:dyDescent="0.25">
      <c r="A27" s="24" t="s">
        <v>27</v>
      </c>
      <c r="B27" s="25" t="s">
        <v>28</v>
      </c>
      <c r="C27" s="26">
        <v>882900</v>
      </c>
    </row>
    <row r="28" spans="1:3" ht="47.25" x14ac:dyDescent="0.25">
      <c r="A28" s="24" t="s">
        <v>29</v>
      </c>
      <c r="B28" s="25" t="s">
        <v>30</v>
      </c>
      <c r="C28" s="26">
        <v>220725</v>
      </c>
    </row>
    <row r="29" spans="1:3" ht="35.25" customHeight="1" thickBot="1" x14ac:dyDescent="0.3">
      <c r="A29" s="28" t="s">
        <v>25</v>
      </c>
      <c r="B29" s="29" t="s">
        <v>7</v>
      </c>
      <c r="C29" s="27">
        <f>2700000+5250382</f>
        <v>7950382</v>
      </c>
    </row>
    <row r="31" spans="1:3" ht="32.25" customHeight="1" x14ac:dyDescent="0.25">
      <c r="A31" s="38" t="s">
        <v>31</v>
      </c>
      <c r="B31" s="38"/>
      <c r="C31" s="38"/>
    </row>
    <row r="32" spans="1:3" x14ac:dyDescent="0.25">
      <c r="A32" s="39" t="s">
        <v>16</v>
      </c>
      <c r="B32" s="39"/>
      <c r="C32" s="39"/>
    </row>
    <row r="33" spans="1:3" x14ac:dyDescent="0.25">
      <c r="A33" s="40" t="s">
        <v>17</v>
      </c>
      <c r="B33" s="40"/>
      <c r="C33" s="40"/>
    </row>
  </sheetData>
  <mergeCells count="14">
    <mergeCell ref="A11:C11"/>
    <mergeCell ref="A31:C31"/>
    <mergeCell ref="A32:C32"/>
    <mergeCell ref="A33:C33"/>
    <mergeCell ref="A20:C20"/>
    <mergeCell ref="A12:C12"/>
    <mergeCell ref="B7:C7"/>
    <mergeCell ref="B8:C8"/>
    <mergeCell ref="B9:C9"/>
    <mergeCell ref="B1:C1"/>
    <mergeCell ref="B2:C2"/>
    <mergeCell ref="B3:C3"/>
    <mergeCell ref="B4:C4"/>
    <mergeCell ref="B5:C5"/>
  </mergeCells>
  <phoneticPr fontId="0" type="noConversion"/>
  <printOptions horizontalCentered="1"/>
  <pageMargins left="0.86614173228346458" right="0.27559055118110237" top="0.59055118110236227" bottom="0.78740157480314965" header="0" footer="0"/>
  <pageSetup paperSize="9" scale="96" firstPageNumber="18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2.7 (...)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gsbp12</dc:creator>
  <cp:lastModifiedBy>Дротенко</cp:lastModifiedBy>
  <cp:lastPrinted>2021-07-19T12:50:41Z</cp:lastPrinted>
  <dcterms:created xsi:type="dcterms:W3CDTF">2019-08-30T12:09:31Z</dcterms:created>
  <dcterms:modified xsi:type="dcterms:W3CDTF">2021-07-19T12:50:47Z</dcterms:modified>
</cp:coreProperties>
</file>