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 2021\Президент\Распоряжения\май\Приложения  к Распоряжению № 143рп\"/>
    </mc:Choice>
  </mc:AlternateContent>
  <bookViews>
    <workbookView xWindow="-120" yWindow="-120" windowWidth="29040" windowHeight="15840" tabRatio="556"/>
  </bookViews>
  <sheets>
    <sheet name="Приложение №2.2 (118)" sheetId="1" r:id="rId1"/>
  </sheets>
  <definedNames>
    <definedName name="_xlnm.Print_Titles" localSheetId="0">'Приложение №2.2 (118)'!$A:$D,'Приложение №2.2 (118)'!$7:$9</definedName>
    <definedName name="_xlnm.Print_Area" localSheetId="0">'Приложение №2.2 (118)'!$A$1:$G$309</definedName>
  </definedNames>
  <calcPr calcId="162913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10" i="1"/>
  <c r="F309" i="1" l="1"/>
  <c r="G241" i="1"/>
  <c r="G309" i="1" l="1"/>
</calcChain>
</file>

<file path=xl/sharedStrings.xml><?xml version="1.0" encoding="utf-8"?>
<sst xmlns="http://schemas.openxmlformats.org/spreadsheetml/2006/main" count="1046" uniqueCount="438">
  <si>
    <t/>
  </si>
  <si>
    <t>ИТОГО</t>
  </si>
  <si>
    <t>0100</t>
  </si>
  <si>
    <t>ГОСУДАРСТВЕННОЕ УПРАВЛЕНИЕ И МЕСТНОЕ САМОУПРАВЛЕНИЕ</t>
  </si>
  <si>
    <t>0101</t>
  </si>
  <si>
    <t>Функционирование главы государства - Президента ПМР</t>
  </si>
  <si>
    <t>102</t>
  </si>
  <si>
    <t>Администрация Президента ПМР</t>
  </si>
  <si>
    <t>0102</t>
  </si>
  <si>
    <t>Функционирование органов законодательной гос-ной власти</t>
  </si>
  <si>
    <t>101</t>
  </si>
  <si>
    <t>Верховный Совет ПМР</t>
  </si>
  <si>
    <t>103</t>
  </si>
  <si>
    <t>Счётная палата ПМР</t>
  </si>
  <si>
    <t>148</t>
  </si>
  <si>
    <t>Аппарат Уполномоченного по правам человека в ПМР</t>
  </si>
  <si>
    <t>0103</t>
  </si>
  <si>
    <t>Функционирование исполнительных органов гос-ной власти</t>
  </si>
  <si>
    <t>109</t>
  </si>
  <si>
    <t>Министерство экономического развития ПМР (аппарат)</t>
  </si>
  <si>
    <t>110</t>
  </si>
  <si>
    <t>Министерство по социальной защите и труду ПМР (аппарат)</t>
  </si>
  <si>
    <t>113</t>
  </si>
  <si>
    <t>Министерство здравоохранения  ПМР (аппарат)</t>
  </si>
  <si>
    <t>114</t>
  </si>
  <si>
    <t>Министерство просвещения ПМР (аппарат)</t>
  </si>
  <si>
    <t>115</t>
  </si>
  <si>
    <t>Министерство юстиции ПМР (аппарат)</t>
  </si>
  <si>
    <t>119</t>
  </si>
  <si>
    <t>Министерство иностранных дел ПМР (аппарат)</t>
  </si>
  <si>
    <t>120</t>
  </si>
  <si>
    <t>Министерство с/х и природных ресурсов ПМР (аппарат)</t>
  </si>
  <si>
    <t>140</t>
  </si>
  <si>
    <t>ГС по спорту ПМР (аппарат)</t>
  </si>
  <si>
    <t>142</t>
  </si>
  <si>
    <t>ГС по культуре  и историческому наследию ПМР (аппарат)</t>
  </si>
  <si>
    <t>143</t>
  </si>
  <si>
    <t>ГС средств массовой информации ПМР (аппарат)</t>
  </si>
  <si>
    <t>144</t>
  </si>
  <si>
    <t>ГС связи ПМР (аппарат)</t>
  </si>
  <si>
    <t>145</t>
  </si>
  <si>
    <t>ГС управления документацией и архивами ПМР (аппарат)</t>
  </si>
  <si>
    <t>146</t>
  </si>
  <si>
    <t>ГС экологического контроля и охраны ок. среды ПМР</t>
  </si>
  <si>
    <t>149</t>
  </si>
  <si>
    <t>Фонд государственного резерва ПМР (аппарат)</t>
  </si>
  <si>
    <t>150</t>
  </si>
  <si>
    <t>Министерство финансов ПМР (аппарат)</t>
  </si>
  <si>
    <t>154</t>
  </si>
  <si>
    <t>ГС статистики ПМР (аппарат)</t>
  </si>
  <si>
    <t>0104</t>
  </si>
  <si>
    <t>Деятельность финансовых и налоговых органов</t>
  </si>
  <si>
    <t>Министерство финансов (подведомственные)</t>
  </si>
  <si>
    <t>0105</t>
  </si>
  <si>
    <t>Прочие расходы на общегосударственное управление</t>
  </si>
  <si>
    <t>Министерство юстиции (ГС РиН, БСЭ)</t>
  </si>
  <si>
    <t>Мин-во с/х и природных ресурсов (террит. управления)</t>
  </si>
  <si>
    <t>0108</t>
  </si>
  <si>
    <t>Функционирование органов статистики</t>
  </si>
  <si>
    <t>ГС статистики ПМР (территор.упр-я статистики)</t>
  </si>
  <si>
    <t>0110</t>
  </si>
  <si>
    <t>Функционирование Правительства ПМР</t>
  </si>
  <si>
    <t>100</t>
  </si>
  <si>
    <t>Правительство  ПМР</t>
  </si>
  <si>
    <t>0200</t>
  </si>
  <si>
    <t>ОРГАНЫ СУДЕБНОЙ ВЛАСТИ</t>
  </si>
  <si>
    <t>0201</t>
  </si>
  <si>
    <t>Конституционный суд</t>
  </si>
  <si>
    <t>125</t>
  </si>
  <si>
    <t>Конституционный суд ПМР</t>
  </si>
  <si>
    <t>0202</t>
  </si>
  <si>
    <t>Верховный суд</t>
  </si>
  <si>
    <t>106</t>
  </si>
  <si>
    <t>Верховный суд ПМР</t>
  </si>
  <si>
    <t>0203</t>
  </si>
  <si>
    <t>Судебные органы</t>
  </si>
  <si>
    <t>139</t>
  </si>
  <si>
    <t>Судебный департамент  при Верховном суде ПМР</t>
  </si>
  <si>
    <t>0204</t>
  </si>
  <si>
    <t>Арбитражный суд</t>
  </si>
  <si>
    <t>107</t>
  </si>
  <si>
    <t>Арбитражный суд ПМР</t>
  </si>
  <si>
    <t>0210</t>
  </si>
  <si>
    <t>Органы судебной власти, не отн. к др.гр.</t>
  </si>
  <si>
    <t>Оплата труда адвокатов</t>
  </si>
  <si>
    <t>0300</t>
  </si>
  <si>
    <t>МЕЖДУНАРОДНАЯ ДЕЯТЕЛЬНОСТЬ</t>
  </si>
  <si>
    <t>0301</t>
  </si>
  <si>
    <t>Международное сотрудничество</t>
  </si>
  <si>
    <t>Министерство иностранных дел (представительства)</t>
  </si>
  <si>
    <t>0303</t>
  </si>
  <si>
    <t>Реализация международных соглашений</t>
  </si>
  <si>
    <t>0400</t>
  </si>
  <si>
    <t>ГОСУДАРСТВЕННАЯ ОБОРОНА</t>
  </si>
  <si>
    <t>0401</t>
  </si>
  <si>
    <t>Государственная армия</t>
  </si>
  <si>
    <t>116</t>
  </si>
  <si>
    <t>Министерство обороны ПМР</t>
  </si>
  <si>
    <t>0402</t>
  </si>
  <si>
    <t>Миротворческие силы</t>
  </si>
  <si>
    <t>0500</t>
  </si>
  <si>
    <t>ПРАВООХРАНИТЕЛЬНАЯ ДЕЯТЕЛЬНОСТЬ И ОБЕСПЕЧ. БЕЗОПАСНОСТИ ГОС-ВА</t>
  </si>
  <si>
    <t>0501</t>
  </si>
  <si>
    <t>Органы внутренних дел</t>
  </si>
  <si>
    <t>117</t>
  </si>
  <si>
    <t>Министерство внутренних дел ПМР</t>
  </si>
  <si>
    <t>0503</t>
  </si>
  <si>
    <t>137</t>
  </si>
  <si>
    <t>ГС судебных исполнителей МЮ ПМР</t>
  </si>
  <si>
    <t>138</t>
  </si>
  <si>
    <t>ГС исполнения наказаний МЮ ПМР</t>
  </si>
  <si>
    <t>0505</t>
  </si>
  <si>
    <t>Органы государственной безопасности</t>
  </si>
  <si>
    <t>118</t>
  </si>
  <si>
    <t>Министерство государственной безопасности ПМР</t>
  </si>
  <si>
    <t>0507</t>
  </si>
  <si>
    <t>Следственные органы</t>
  </si>
  <si>
    <t>135</t>
  </si>
  <si>
    <t>Следственный комитет ПМР</t>
  </si>
  <si>
    <t>Прокуратура ПМР и ее территориальные органы</t>
  </si>
  <si>
    <t>108</t>
  </si>
  <si>
    <t>Прокуратура ПМР</t>
  </si>
  <si>
    <t>0509</t>
  </si>
  <si>
    <t>Надзорные органы</t>
  </si>
  <si>
    <t>151</t>
  </si>
  <si>
    <t>Служба государственного надзора МЮ ПМР</t>
  </si>
  <si>
    <t>0511</t>
  </si>
  <si>
    <t>134</t>
  </si>
  <si>
    <t>Государственный таможенный комитет ПМР</t>
  </si>
  <si>
    <t>0513</t>
  </si>
  <si>
    <t>Органы и учреждения, не отн. к др.гр.</t>
  </si>
  <si>
    <t>141</t>
  </si>
  <si>
    <t>Государственная служба охраны</t>
  </si>
  <si>
    <t>0600</t>
  </si>
  <si>
    <t>ФУНДАМЕНТАЛЬНЫЕ ИССЛЕДОВАНИЯ И СОДЕЙСТВИЕ НТП</t>
  </si>
  <si>
    <t>0602</t>
  </si>
  <si>
    <t>Прикладные научные исследования</t>
  </si>
  <si>
    <t>Министерство с/х и природных ресурсов (НИУ)</t>
  </si>
  <si>
    <t>ГС экологического контроля и охраны ок. среды ПМР (наука)</t>
  </si>
  <si>
    <t>0604</t>
  </si>
  <si>
    <t>Учр. и меропр. в области науч. иссл., не отн. к др.гр.</t>
  </si>
  <si>
    <t>Министерство просвещения ПМР</t>
  </si>
  <si>
    <t>Министерство юстиции ПМР</t>
  </si>
  <si>
    <t>136</t>
  </si>
  <si>
    <t>Государственная служба охраны ПМР</t>
  </si>
  <si>
    <t>0700</t>
  </si>
  <si>
    <t>ПРОМЫШЛЕННОСТЬ, ЭНЕРГЕТИКА И СТРОИТЕЛЬСТВО</t>
  </si>
  <si>
    <t>0707</t>
  </si>
  <si>
    <t>Деят-ность и усл.в обл. пром-ти, энер-ки и стр., не отн.к др.гр.</t>
  </si>
  <si>
    <t>Компенсация разницы в тарифах</t>
  </si>
  <si>
    <t>0800</t>
  </si>
  <si>
    <t>СЕЛЬСКОЕ ХОЗЯЙСТВО</t>
  </si>
  <si>
    <t>0805</t>
  </si>
  <si>
    <t>Деят-сть и усл. в области сельского хоз-ва, не отн. к др.гр.</t>
  </si>
  <si>
    <t>Мин-во с/х и прир.рес. (РЦ ВСиФСБ)</t>
  </si>
  <si>
    <t>0900</t>
  </si>
  <si>
    <t>ОХРАНА ОКРУЖ. СРЕДЫ, ГИДРОМЕТЕОРОЛОГИЯ, ЛЕСНОЕ, РЫБНОЕ И ВОДНОЕ ХОЗ-ВО</t>
  </si>
  <si>
    <t>0902</t>
  </si>
  <si>
    <t>Лесное хозяйство</t>
  </si>
  <si>
    <t>0905</t>
  </si>
  <si>
    <t>Гидрометеорология</t>
  </si>
  <si>
    <t>Мин-во с/х и прир.рес. (Республиканский  ГМЦ)</t>
  </si>
  <si>
    <t>1000</t>
  </si>
  <si>
    <t>ТРАНСПОРТ, ДОРОЖНОЕ ХОЗЯЙСТВО, СВЯЗЬ И ИНФОРМАТИКА</t>
  </si>
  <si>
    <t>1001</t>
  </si>
  <si>
    <t>Автомобильный и электротранспорт</t>
  </si>
  <si>
    <t>Возмещение льгот по транспорту</t>
  </si>
  <si>
    <t>1007</t>
  </si>
  <si>
    <t>Связь</t>
  </si>
  <si>
    <t>ГС связи (почты)</t>
  </si>
  <si>
    <t>1008</t>
  </si>
  <si>
    <t>Информатика</t>
  </si>
  <si>
    <t>Правительство ПМР</t>
  </si>
  <si>
    <t>1010</t>
  </si>
  <si>
    <t>Расходы в обл. тр-та, дор. хоз-ва, связи и информатики</t>
  </si>
  <si>
    <t>ГС связи (лицензионный сбор)</t>
  </si>
  <si>
    <t>1300</t>
  </si>
  <si>
    <t>ОБРАЗОВАНИЕ</t>
  </si>
  <si>
    <t>1303</t>
  </si>
  <si>
    <t>Среднее образование</t>
  </si>
  <si>
    <t>Общеобразовательные школы-интернаты</t>
  </si>
  <si>
    <t>Спецшколы-интернаты</t>
  </si>
  <si>
    <t>Общеобразовательные школы</t>
  </si>
  <si>
    <t>1304</t>
  </si>
  <si>
    <t>Специальное образование</t>
  </si>
  <si>
    <t>Техникумы и колледжи системы здравоохранения</t>
  </si>
  <si>
    <t>Техникумы и колледжи системы просвещения</t>
  </si>
  <si>
    <t>1305</t>
  </si>
  <si>
    <t>Высшее образование</t>
  </si>
  <si>
    <t>Высшие колледжи</t>
  </si>
  <si>
    <t>Университет</t>
  </si>
  <si>
    <t>Высшие колледжи ГС К и ИН</t>
  </si>
  <si>
    <t>1307</t>
  </si>
  <si>
    <t>Курсы и учреждения по повышению квалификации</t>
  </si>
  <si>
    <t>ГИПК (курсы и учреждения по повышению квалификации)</t>
  </si>
  <si>
    <t>1308</t>
  </si>
  <si>
    <t>Детские дома, детские дома семейного типа</t>
  </si>
  <si>
    <t>Детский дом</t>
  </si>
  <si>
    <t>1309</t>
  </si>
  <si>
    <t>Учрежд. и меропр. в области образования, не отн. к др. гр.</t>
  </si>
  <si>
    <t>Мероприятия по охране прав детства и защите прав сирот</t>
  </si>
  <si>
    <t>Центр экспертизы качества образования</t>
  </si>
  <si>
    <t>Прочие мероприятия в области образования</t>
  </si>
  <si>
    <t>1400</t>
  </si>
  <si>
    <t>КУЛЬТУРА, ИСКУССТВО, КИНЕМАТОГРАФИЯ</t>
  </si>
  <si>
    <t>1402</t>
  </si>
  <si>
    <t>Деятельность в области культуры и искусства</t>
  </si>
  <si>
    <t>Дворцы и дома культуры, клубы и др.учр-я ГСКиИН</t>
  </si>
  <si>
    <t>Музеи и выставки ГСКиИН</t>
  </si>
  <si>
    <t>1403</t>
  </si>
  <si>
    <t>Спорт и мероприятия для молодежи</t>
  </si>
  <si>
    <t>Мероприятия для молодежи</t>
  </si>
  <si>
    <t>Мероприятия по спорту</t>
  </si>
  <si>
    <t>1404</t>
  </si>
  <si>
    <t>Учр. и меропр. в обл. культ.,искус.,спорта, не отн.к др.гр.</t>
  </si>
  <si>
    <t>Респ.спорт.-реаб.центр инвалидов</t>
  </si>
  <si>
    <t>СДЮШОР</t>
  </si>
  <si>
    <t>РЦОП</t>
  </si>
  <si>
    <t>Республиканский стадион</t>
  </si>
  <si>
    <t>Прочие мероприятия по культуре и искусству ГСКиИН</t>
  </si>
  <si>
    <t>1500</t>
  </si>
  <si>
    <t>СРЕДСТВА МАССОВОЙ ИНФОРМАЦИИ</t>
  </si>
  <si>
    <t>1501</t>
  </si>
  <si>
    <t>Телевидение и радиовещание</t>
  </si>
  <si>
    <t>ГС СМИ (ПГТРК)</t>
  </si>
  <si>
    <t>ГС связи (ретрансляция)</t>
  </si>
  <si>
    <t>1502</t>
  </si>
  <si>
    <t>Периодическая печать и издательства</t>
  </si>
  <si>
    <t>ГИИЦ</t>
  </si>
  <si>
    <t>ГС  СМИ (газета)</t>
  </si>
  <si>
    <t>1600</t>
  </si>
  <si>
    <t>ЗДРАВООХРАНЕНИЕ</t>
  </si>
  <si>
    <t>1601</t>
  </si>
  <si>
    <t>Больницы</t>
  </si>
  <si>
    <t>1602</t>
  </si>
  <si>
    <t>Поликлиники, амбулатории и фельдшерско-акушерские пункты</t>
  </si>
  <si>
    <t>Поликлиники и амбулатории</t>
  </si>
  <si>
    <t>Станции скорой медицинской помощи</t>
  </si>
  <si>
    <t>1603</t>
  </si>
  <si>
    <t>Санитарно-эпидемиологические профилактич. службы и учрежд.</t>
  </si>
  <si>
    <t>Дом ребенка</t>
  </si>
  <si>
    <t>Мероприятия по борьбе с эпидемиями</t>
  </si>
  <si>
    <t>1604</t>
  </si>
  <si>
    <t>Мед., протезы и продукц., исп. в мед. практике</t>
  </si>
  <si>
    <t>Мед., протезы и продукция, использ. по предп.врача</t>
  </si>
  <si>
    <t>1605</t>
  </si>
  <si>
    <t>Учр. и услуги в области здравоохранения, не отн. к др.гр.</t>
  </si>
  <si>
    <t>Консилиумы врачебной экспертизы жизнеспособности</t>
  </si>
  <si>
    <t>1700</t>
  </si>
  <si>
    <t>СОЦИАЛЬНАЯ ПОЛИТИКА</t>
  </si>
  <si>
    <t>1701</t>
  </si>
  <si>
    <t>Пенсии военнослужащим</t>
  </si>
  <si>
    <t>1702</t>
  </si>
  <si>
    <t>Пенсии и пособия работн. органов судебной власти и прокурат.</t>
  </si>
  <si>
    <t>1703</t>
  </si>
  <si>
    <t>Учреждения социального обеспечения</t>
  </si>
  <si>
    <t>Дома-интернаты для малолетних инвалидов</t>
  </si>
  <si>
    <t>Дома-интернаты для престарелых и инвалидов</t>
  </si>
  <si>
    <t>Республиканский центр по протезированию и ортопедии</t>
  </si>
  <si>
    <t>1704</t>
  </si>
  <si>
    <t>Пенсии и пособия, возмещаемые из бюджета</t>
  </si>
  <si>
    <t>Пенсии и пособия, возмещаемые  из бюджета</t>
  </si>
  <si>
    <t>1706</t>
  </si>
  <si>
    <t>Поэтапная индексация вкладов населения</t>
  </si>
  <si>
    <t>Индексация вкладов населения</t>
  </si>
  <si>
    <t>1707</t>
  </si>
  <si>
    <t>Индексация страх. взносов по договорам добровольн. страх.</t>
  </si>
  <si>
    <t>Индексация страховых взносов населения</t>
  </si>
  <si>
    <t>1709</t>
  </si>
  <si>
    <t>Повышение пенсий за особые заслуги перед гос-вом</t>
  </si>
  <si>
    <t>Повышение пенсий за особые заслуги</t>
  </si>
  <si>
    <t>1711</t>
  </si>
  <si>
    <t>Учрежд. и усл. в обл. соц.обесп. и поддержки, не отн. к др.гр.</t>
  </si>
  <si>
    <t>Выплаты и гарантии бывшим руковод.должн.лицам (ВС)</t>
  </si>
  <si>
    <t>Выплаты и гарантии бывшим руковод.должн.лицам (АП)</t>
  </si>
  <si>
    <t>Учр-я и услуги в области соц.обеспеч., не отн. к др. гр.</t>
  </si>
  <si>
    <t>Гос.пособия гражданам, имеющим детей</t>
  </si>
  <si>
    <t>Выплата компенс. гр-нам, участ. ликв. аварии на ЧАЭС</t>
  </si>
  <si>
    <t>Возмещение вреда по трудовому увечью</t>
  </si>
  <si>
    <t>147</t>
  </si>
  <si>
    <t>1712</t>
  </si>
  <si>
    <t>Льготы отдельным категориям населения на ЖКУ</t>
  </si>
  <si>
    <t>156</t>
  </si>
  <si>
    <t>1800</t>
  </si>
  <si>
    <t>ОБСЛУЖИВАНИЕ ГОСУДАРСТВЕННОГО ДОЛГА</t>
  </si>
  <si>
    <t>1801</t>
  </si>
  <si>
    <t>Обслуживание внутреннего гос.долга</t>
  </si>
  <si>
    <t>2000</t>
  </si>
  <si>
    <t>ФИНАНСОВАЯ ПОМОЩЬ БЮДЖЕТАМ ДРУГИХ УРОВНЕЙ</t>
  </si>
  <si>
    <t>2001</t>
  </si>
  <si>
    <t>Финансовая помощь бюджетам др. уровней</t>
  </si>
  <si>
    <t>Трансферты на покрытие разницы в ценах и тарифах на ЖКУ</t>
  </si>
  <si>
    <t>3000</t>
  </si>
  <si>
    <t>ПРОЧИЕ РАСХОДЫ</t>
  </si>
  <si>
    <t>3001</t>
  </si>
  <si>
    <t>Резервный фонд Президента ПМР</t>
  </si>
  <si>
    <t>130</t>
  </si>
  <si>
    <t>3005</t>
  </si>
  <si>
    <t>Проведение выборов и референдумов</t>
  </si>
  <si>
    <t>112</t>
  </si>
  <si>
    <t>Проведение выборов Президента ПМР</t>
  </si>
  <si>
    <t>Центральная избирательная комиссия ПМР</t>
  </si>
  <si>
    <t>3007</t>
  </si>
  <si>
    <t>Расходы, не отнесённые к другим группам</t>
  </si>
  <si>
    <t>Обеспечение миротворческой деятельности</t>
  </si>
  <si>
    <t>Консалтинговые услуги ОАО ГУК</t>
  </si>
  <si>
    <t>Расходы от оказ.плат.усл. (Минэкономразвития, ГИИЦ)</t>
  </si>
  <si>
    <t>Расходы от оказ.плат.усл. (Мин-во СЗиТ, соц.патронаж)</t>
  </si>
  <si>
    <t>Расходы от оказ.плат.усл. (Минздрав, медколледжи)</t>
  </si>
  <si>
    <t>Расходы от оказ.плат.усл. (Минздрав, больницы)</t>
  </si>
  <si>
    <t>Расходы от оказ.плат.усл. (Минздрав, поликлиники)</t>
  </si>
  <si>
    <t>Расходы от оказ.плат.усл. (Минздрав, СЭС)</t>
  </si>
  <si>
    <t>Расходы от оказ.плат.усл. (Минпрос, образование)</t>
  </si>
  <si>
    <t>Мероприятия по обнов. уч. фондов орг. общего образования</t>
  </si>
  <si>
    <t>Расходы от оказ.плат.усл. (Минюст, ГУ "Юр.литер-ра")</t>
  </si>
  <si>
    <t>Расходы от оказ.плат.усл. (МВД)</t>
  </si>
  <si>
    <t>Расходы от оказ.плат.усл. (Мин.с/х и прир.рес., наука)</t>
  </si>
  <si>
    <t>Расходы на формирование зем.участков и сост.планов зем.уч.</t>
  </si>
  <si>
    <t>Расходы от оказ.плат.усл. (Мин.с/х и прир.рес., ГУ "РЦ ВСиФСБ")</t>
  </si>
  <si>
    <t>Расходы от оказ.плат.усл. (Мин.с/х и прир.рес., ГМЦ)</t>
  </si>
  <si>
    <t>124</t>
  </si>
  <si>
    <t>Расходы от оказ.плат.усл. (ГУ ЦКОМФП)</t>
  </si>
  <si>
    <t>Расходы от оказ.плат.усл. (ПГУ)</t>
  </si>
  <si>
    <t>Расходы от оказ.плат.усл. (ГС СИ МЮ)</t>
  </si>
  <si>
    <t>Расходы от оказ.плат.усл. (ГС ИН)</t>
  </si>
  <si>
    <t>Расходы от оказ.плат.усл. (ГС по спорту)</t>
  </si>
  <si>
    <t>Расходы от оказ.плат.усл. (ГС СМИ,  ПГТРК)</t>
  </si>
  <si>
    <t>Расходы от оказ.плат.усл. (ГС СМИ, газета)</t>
  </si>
  <si>
    <t>Расходы от оказ.плат.усл. (ГС экологического кон., наука)</t>
  </si>
  <si>
    <t>Создание и модернизация информац. ресурсов в сфере налогообложения и бюджетного процесса</t>
  </si>
  <si>
    <t>3008</t>
  </si>
  <si>
    <t>Целевые программы</t>
  </si>
  <si>
    <t>Целевая программа ВИЧ-СПИД</t>
  </si>
  <si>
    <t>Целевая программа "Онкология"</t>
  </si>
  <si>
    <t>Целевая программа "Иммунизация населения ПМР"</t>
  </si>
  <si>
    <t>ГЦП "Профилактика туберкулеза"</t>
  </si>
  <si>
    <t>Целевая программа "Учебник"</t>
  </si>
  <si>
    <t>3009</t>
  </si>
  <si>
    <t>Резервный фонд Правительства ПМР</t>
  </si>
  <si>
    <t>126</t>
  </si>
  <si>
    <t>3010</t>
  </si>
  <si>
    <t>Фонд стимулирования и развития тер.</t>
  </si>
  <si>
    <t>Фонд развития и стимулирования тер.</t>
  </si>
  <si>
    <t>3100</t>
  </si>
  <si>
    <t>ВОЗВРАТ КРЕДИТОВ ПО ГОСУДАРСТВЕННОМУ  ДОЛГУ</t>
  </si>
  <si>
    <t>3101</t>
  </si>
  <si>
    <t>Возврат кредитов по внутреннему гос. долгу</t>
  </si>
  <si>
    <t>Возврат кредитов по внутреннему гос.долгу</t>
  </si>
  <si>
    <t>3200</t>
  </si>
  <si>
    <t>ЦЕЛЕВЫЕ БЮДЖЕТНЫЕ ФОНДЫ</t>
  </si>
  <si>
    <t>3201</t>
  </si>
  <si>
    <t>Дорожный фонд ПМР</t>
  </si>
  <si>
    <t>131</t>
  </si>
  <si>
    <t>МЭР  (мостовые сооружения)</t>
  </si>
  <si>
    <t>Субсидии  на развитие дорожного хозяйства</t>
  </si>
  <si>
    <t>3202</t>
  </si>
  <si>
    <t>Республиканский экологический фонд ПМР</t>
  </si>
  <si>
    <t>127</t>
  </si>
  <si>
    <t>3206</t>
  </si>
  <si>
    <t>Фонд по обесп.гос.гарантий гр-м, имеющим право на зем.долю (пай)</t>
  </si>
  <si>
    <t>Фонд по обесп.гос.гарантий гр-м, имеющим право на зем.долю</t>
  </si>
  <si>
    <t>3207</t>
  </si>
  <si>
    <t>Фонд капитальных вложений</t>
  </si>
  <si>
    <t>133</t>
  </si>
  <si>
    <t>3208</t>
  </si>
  <si>
    <t>Фонд  развития предпринимательства</t>
  </si>
  <si>
    <t>3209</t>
  </si>
  <si>
    <t>Фонд поддержки молодежи</t>
  </si>
  <si>
    <t>3211</t>
  </si>
  <si>
    <t>Наименование</t>
  </si>
  <si>
    <t>"О республиканском бюджете на 2021 год"</t>
  </si>
  <si>
    <t>к Закону Приднестровской Молдавской Республики</t>
  </si>
  <si>
    <t>Функцион.</t>
  </si>
  <si>
    <t>Код пр-пол.</t>
  </si>
  <si>
    <t>Раздел</t>
  </si>
  <si>
    <t>Под-раздел</t>
  </si>
  <si>
    <t>ГУ "Агентство по туризму ПМР"</t>
  </si>
  <si>
    <t>ГУ "Агентство по инвестициям и развитию ПМР"</t>
  </si>
  <si>
    <t>ГУ "Единый аукционный центр"</t>
  </si>
  <si>
    <t>ГУ "Агентство по инв. "Торговый проект"</t>
  </si>
  <si>
    <t>Органы, исполняющие наказания и судебные решения</t>
  </si>
  <si>
    <t>Министерство здравоохранения  ПМР</t>
  </si>
  <si>
    <t>Министерство с/х и природных ресурсов</t>
  </si>
  <si>
    <t>ПГУ им. Т. Г. Шевченко (Центр российского образования и науки)</t>
  </si>
  <si>
    <t>Мин-во с/х и прир.рес. (оросительные системы)</t>
  </si>
  <si>
    <t>Мин-во с/х и прир.рес. (ГУП "Приднестровье-лес")</t>
  </si>
  <si>
    <t>ГОУ СПО "Училище олимпийского резерва"</t>
  </si>
  <si>
    <t>Приднестровский гос. театр драмы и комедии им. Н. С. Аронецкой ГС КиИН</t>
  </si>
  <si>
    <t>ГСКиИН ПМР "Центр национальных культур Приднестровья"</t>
  </si>
  <si>
    <t>Мероприятия по развитию мин.-сырьевой базы и охраны недр</t>
  </si>
  <si>
    <t>Субсидии на осуществление программы "Столица"</t>
  </si>
  <si>
    <t>Расходы от оказ.плат.усл.</t>
  </si>
  <si>
    <t>Расходы от оказ.плат.усл. (по госзаказу ПГУ)</t>
  </si>
  <si>
    <t>Расходы от оказ.плат.усл., театр</t>
  </si>
  <si>
    <t>Расходы от оказ. плат. усл. (ГУ "Архивы Приднестровья")</t>
  </si>
  <si>
    <t>Программа обеспечения жильем детей-сирот</t>
  </si>
  <si>
    <t>ГЦП "Равные возможности" на 2019-2022 годы</t>
  </si>
  <si>
    <t>ГЦП "Сохран. недвижимых объектов культурного наследия"</t>
  </si>
  <si>
    <t>Таможенные органы ПМР</t>
  </si>
  <si>
    <t>ГП приватизации и расзгосударствления</t>
  </si>
  <si>
    <t>Фонд поддержки сельского хозяйства</t>
  </si>
  <si>
    <t>Фонд развития мелиоративного комплекса</t>
  </si>
  <si>
    <t>3212</t>
  </si>
  <si>
    <t>Предельные  расходы республиканского бюджета на 2021 год</t>
  </si>
  <si>
    <t>Резерв системы здравоохранения</t>
  </si>
  <si>
    <t>Расходы на ремонт квартир инвалидам - защитникам ПМР</t>
  </si>
  <si>
    <t>Расходы от оказ.плат.усл. (ГС КиИН, ГОУ)</t>
  </si>
  <si>
    <t>Расходы от оказ.плат.усл. (ГС КиИН, культура и искусство)</t>
  </si>
  <si>
    <t>Расходы от оказ.плат.усл.  (РКВЦ)</t>
  </si>
  <si>
    <t>ГЦП "Льготное кред. инвалидов общего заболевания, инвалидов по зрению на 2021-2023 гг."</t>
  </si>
  <si>
    <t>Расходы на цели  реализации решений по повышению заработной платы работников бюджетной сферы и пенсий</t>
  </si>
  <si>
    <t>Дотации (трансферты) на покрытие дефицита МБ</t>
  </si>
  <si>
    <t>157</t>
  </si>
  <si>
    <t>Министерство цифрового развития, связи и массовых коммуникаций</t>
  </si>
  <si>
    <t>Субсидии  ГА г. Бендеры</t>
  </si>
  <si>
    <t xml:space="preserve">Погашение к/з по ГИС в сфере закупок      </t>
  </si>
  <si>
    <t>ГЦП "Профилактика вирусных гепатитов В и С в ПМР" 2021-2024 гг.</t>
  </si>
  <si>
    <t>ГЦП "Стратегия развития ПГУ                                                         им. Т. Г. Шевченко"</t>
  </si>
  <si>
    <t>ГС связи (возмещение льготы на услуги связи)</t>
  </si>
  <si>
    <t>ГА Бендер (возмещение льгот на ЖКУ)</t>
  </si>
  <si>
    <t>ГА Григориополя (возмещение льгот на ЖКУ)</t>
  </si>
  <si>
    <t>ГА Днестровска  (возмещение льгот на ЖКУ)</t>
  </si>
  <si>
    <t>ГА Дубоссар  (возмещение льгот на ЖКУ)</t>
  </si>
  <si>
    <t>ГА Каменки  (возмещение льгот на ЖКУ)</t>
  </si>
  <si>
    <t>ГА Рыбницы  (возмещение льгот на ЖКУ)</t>
  </si>
  <si>
    <t>ГА Слободзеи  (возмещение льгот на ЖКУ)</t>
  </si>
  <si>
    <t>ГА Тирасполя  (возмещение льгот на ЖКУ)</t>
  </si>
  <si>
    <t>"Обеспечение рабочими тетрадями уч.                                                 1-4-х  классов"</t>
  </si>
  <si>
    <t>МЭР (возмещение льготы на коммунальные услуги)</t>
  </si>
  <si>
    <t>Приложение № 2.2.</t>
  </si>
  <si>
    <t>действующая редакция</t>
  </si>
  <si>
    <t>предлагаемая редакция</t>
  </si>
  <si>
    <t>отклонения</t>
  </si>
  <si>
    <t>Министерство цифрового развития, связи и массовых коммуникаций (ПГТРК)</t>
  </si>
  <si>
    <t>Министерство цифрового развития, связи и массовых коммуникаций (ретрансляция)</t>
  </si>
  <si>
    <t>Министерство цифрового развития, связи и массовых коммуникаций (возмещение льготы по ус. связи)</t>
  </si>
  <si>
    <t>Расходы от оказания платных услуг  (ПГТРК)</t>
  </si>
  <si>
    <t>Расходы от оказания платных услуг  (газета)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</si>
</sst>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;@"/>
    <numFmt numFmtId="165" formatCode="#,###"/>
  </numFmts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3" fontId="2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9" fontId="5" fillId="0" borderId="5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3" fontId="2" fillId="3" borderId="0" xfId="0" applyNumberFormat="1" applyFont="1" applyFill="1" applyAlignment="1">
      <alignment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3" fontId="2" fillId="0" borderId="0" xfId="0" applyNumberFormat="1" applyFont="1" applyFill="1" applyAlignment="1">
      <alignment vertical="center" wrapText="1"/>
    </xf>
    <xf numFmtId="165" fontId="6" fillId="0" borderId="2" xfId="0" applyNumberFormat="1" applyFont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6" fillId="0" borderId="2" xfId="0" applyNumberFormat="1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vertical="center"/>
    </xf>
    <xf numFmtId="3" fontId="7" fillId="0" borderId="0" xfId="0" applyNumberFormat="1" applyFont="1" applyFill="1" applyAlignment="1">
      <alignment horizontal="center" vertical="center" wrapText="1"/>
    </xf>
    <xf numFmtId="3" fontId="7" fillId="0" borderId="0" xfId="0" applyNumberFormat="1" applyFont="1" applyFill="1" applyAlignment="1">
      <alignment vertical="center" wrapText="1"/>
    </xf>
    <xf numFmtId="3" fontId="8" fillId="0" borderId="0" xfId="0" applyNumberFormat="1" applyFont="1" applyFill="1" applyAlignment="1">
      <alignment horizontal="right" vertical="center" wrapText="1"/>
    </xf>
    <xf numFmtId="165" fontId="6" fillId="2" borderId="8" xfId="0" applyNumberFormat="1" applyFont="1" applyFill="1" applyBorder="1" applyAlignment="1">
      <alignment vertical="center"/>
    </xf>
    <xf numFmtId="165" fontId="6" fillId="0" borderId="8" xfId="0" applyNumberFormat="1" applyFont="1" applyBorder="1" applyAlignment="1">
      <alignment vertical="center"/>
    </xf>
    <xf numFmtId="165" fontId="6" fillId="0" borderId="8" xfId="0" applyNumberFormat="1" applyFont="1" applyFill="1" applyBorder="1" applyAlignment="1">
      <alignment vertical="center"/>
    </xf>
    <xf numFmtId="165" fontId="6" fillId="2" borderId="9" xfId="0" applyNumberFormat="1" applyFont="1" applyFill="1" applyBorder="1" applyAlignment="1">
      <alignment vertical="center"/>
    </xf>
    <xf numFmtId="164" fontId="11" fillId="0" borderId="2" xfId="0" applyNumberFormat="1" applyFont="1" applyBorder="1"/>
    <xf numFmtId="164" fontId="11" fillId="0" borderId="2" xfId="0" applyNumberFormat="1" applyFont="1" applyBorder="1" applyAlignment="1">
      <alignment wrapText="1"/>
    </xf>
    <xf numFmtId="3" fontId="7" fillId="0" borderId="0" xfId="0" applyNumberFormat="1" applyFont="1" applyFill="1" applyAlignment="1">
      <alignment horizontal="right" vertical="center" wrapText="1"/>
    </xf>
    <xf numFmtId="3" fontId="9" fillId="0" borderId="0" xfId="0" applyNumberFormat="1" applyFont="1" applyFill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09"/>
  <sheetViews>
    <sheetView tabSelected="1" zoomScaleNormal="100" zoomScaleSheetLayoutView="100" workbookViewId="0">
      <pane xSplit="5" ySplit="9" topLeftCell="F244" activePane="bottomRight" state="frozenSplit"/>
      <selection pane="topRight" activeCell="D1" sqref="D1"/>
      <selection pane="bottomLeft" activeCell="A23" sqref="A23"/>
      <selection pane="bottomRight" activeCell="G188" sqref="G188"/>
    </sheetView>
  </sheetViews>
  <sheetFormatPr defaultColWidth="11.5703125" defaultRowHeight="12.75" x14ac:dyDescent="0.25"/>
  <cols>
    <col min="1" max="1" width="4.85546875" style="6" customWidth="1"/>
    <col min="2" max="2" width="6.140625" style="6" customWidth="1"/>
    <col min="3" max="3" width="4.28515625" style="6" bestFit="1" customWidth="1"/>
    <col min="4" max="4" width="40.85546875" style="1" customWidth="1"/>
    <col min="5" max="7" width="12.28515625" style="1" customWidth="1"/>
    <col min="8" max="16384" width="11.5703125" style="1"/>
  </cols>
  <sheetData>
    <row r="1" spans="1:7" s="3" customFormat="1" ht="15.75" x14ac:dyDescent="0.25">
      <c r="A1" s="35"/>
      <c r="B1" s="35"/>
      <c r="C1" s="35"/>
      <c r="D1" s="36"/>
      <c r="E1" s="37"/>
      <c r="F1" s="44" t="s">
        <v>429</v>
      </c>
      <c r="G1" s="44"/>
    </row>
    <row r="2" spans="1:7" s="3" customFormat="1" ht="24" customHeight="1" x14ac:dyDescent="0.25">
      <c r="A2" s="35"/>
      <c r="B2" s="35"/>
      <c r="C2" s="35"/>
      <c r="D2" s="36"/>
      <c r="E2" s="44" t="s">
        <v>371</v>
      </c>
      <c r="F2" s="44"/>
      <c r="G2" s="44"/>
    </row>
    <row r="3" spans="1:7" s="3" customFormat="1" ht="21" customHeight="1" x14ac:dyDescent="0.25">
      <c r="A3" s="35"/>
      <c r="B3" s="35"/>
      <c r="C3" s="35"/>
      <c r="D3" s="36"/>
      <c r="E3" s="44" t="s">
        <v>370</v>
      </c>
      <c r="F3" s="44"/>
      <c r="G3" s="44"/>
    </row>
    <row r="4" spans="1:7" s="3" customFormat="1" ht="15.75" x14ac:dyDescent="0.25">
      <c r="A4" s="45" t="s">
        <v>403</v>
      </c>
      <c r="B4" s="45"/>
      <c r="C4" s="45"/>
      <c r="D4" s="45"/>
      <c r="E4" s="45"/>
      <c r="F4" s="45"/>
      <c r="G4" s="45"/>
    </row>
    <row r="5" spans="1:7" s="3" customFormat="1" ht="15.75" x14ac:dyDescent="0.25">
      <c r="A5" s="4"/>
      <c r="B5" s="4"/>
      <c r="C5" s="4"/>
      <c r="D5" s="2"/>
      <c r="E5" s="5"/>
      <c r="F5" s="5"/>
      <c r="G5" s="5"/>
    </row>
    <row r="6" spans="1:7" ht="13.5" thickBot="1" x14ac:dyDescent="0.3"/>
    <row r="7" spans="1:7" ht="12.75" customHeight="1" x14ac:dyDescent="0.25">
      <c r="A7" s="51" t="s">
        <v>372</v>
      </c>
      <c r="B7" s="48"/>
      <c r="C7" s="48" t="s">
        <v>373</v>
      </c>
      <c r="D7" s="48" t="s">
        <v>369</v>
      </c>
      <c r="E7" s="48" t="s">
        <v>430</v>
      </c>
      <c r="F7" s="48" t="s">
        <v>431</v>
      </c>
      <c r="G7" s="49" t="s">
        <v>432</v>
      </c>
    </row>
    <row r="8" spans="1:7" ht="46.5" customHeight="1" x14ac:dyDescent="0.25">
      <c r="A8" s="46" t="s">
        <v>374</v>
      </c>
      <c r="B8" s="47" t="s">
        <v>375</v>
      </c>
      <c r="C8" s="47"/>
      <c r="D8" s="47"/>
      <c r="E8" s="47"/>
      <c r="F8" s="47"/>
      <c r="G8" s="50"/>
    </row>
    <row r="9" spans="1:7" ht="36.75" customHeight="1" x14ac:dyDescent="0.25">
      <c r="A9" s="46"/>
      <c r="B9" s="47"/>
      <c r="C9" s="47"/>
      <c r="D9" s="47"/>
      <c r="E9" s="47"/>
      <c r="F9" s="47"/>
      <c r="G9" s="50"/>
    </row>
    <row r="10" spans="1:7" ht="47.25" x14ac:dyDescent="0.25">
      <c r="A10" s="13" t="s">
        <v>2</v>
      </c>
      <c r="B10" s="14" t="s">
        <v>0</v>
      </c>
      <c r="C10" s="14" t="s">
        <v>0</v>
      </c>
      <c r="D10" s="15" t="s">
        <v>3</v>
      </c>
      <c r="E10" s="32">
        <v>213407701</v>
      </c>
      <c r="F10" s="32">
        <v>218889418</v>
      </c>
      <c r="G10" s="38">
        <f t="shared" ref="G10:G73" si="0">F10-E10</f>
        <v>5481717</v>
      </c>
    </row>
    <row r="11" spans="1:7" ht="31.5" x14ac:dyDescent="0.25">
      <c r="A11" s="7"/>
      <c r="B11" s="8" t="s">
        <v>4</v>
      </c>
      <c r="C11" s="8" t="s">
        <v>0</v>
      </c>
      <c r="D11" s="9" t="s">
        <v>5</v>
      </c>
      <c r="E11" s="31">
        <v>25573568</v>
      </c>
      <c r="F11" s="31">
        <v>26218266</v>
      </c>
      <c r="G11" s="39">
        <f t="shared" si="0"/>
        <v>644698</v>
      </c>
    </row>
    <row r="12" spans="1:7" ht="15.75" x14ac:dyDescent="0.25">
      <c r="A12" s="10" t="s">
        <v>0</v>
      </c>
      <c r="B12" s="11" t="s">
        <v>0</v>
      </c>
      <c r="C12" s="11" t="s">
        <v>6</v>
      </c>
      <c r="D12" s="12" t="s">
        <v>7</v>
      </c>
      <c r="E12" s="31">
        <v>25573568</v>
      </c>
      <c r="F12" s="31">
        <v>26218266</v>
      </c>
      <c r="G12" s="39">
        <f t="shared" si="0"/>
        <v>644698</v>
      </c>
    </row>
    <row r="13" spans="1:7" ht="31.5" x14ac:dyDescent="0.25">
      <c r="A13" s="7"/>
      <c r="B13" s="8" t="s">
        <v>8</v>
      </c>
      <c r="C13" s="8" t="s">
        <v>0</v>
      </c>
      <c r="D13" s="9" t="s">
        <v>9</v>
      </c>
      <c r="E13" s="31">
        <v>39132112</v>
      </c>
      <c r="F13" s="31">
        <v>39954472</v>
      </c>
      <c r="G13" s="39">
        <f t="shared" si="0"/>
        <v>822360</v>
      </c>
    </row>
    <row r="14" spans="1:7" ht="15.75" x14ac:dyDescent="0.25">
      <c r="A14" s="10" t="s">
        <v>0</v>
      </c>
      <c r="B14" s="11" t="s">
        <v>0</v>
      </c>
      <c r="C14" s="11" t="s">
        <v>10</v>
      </c>
      <c r="D14" s="12" t="s">
        <v>11</v>
      </c>
      <c r="E14" s="31">
        <v>27296685</v>
      </c>
      <c r="F14" s="31">
        <v>27812464</v>
      </c>
      <c r="G14" s="39">
        <f t="shared" si="0"/>
        <v>515779</v>
      </c>
    </row>
    <row r="15" spans="1:7" ht="15.75" x14ac:dyDescent="0.25">
      <c r="A15" s="10" t="s">
        <v>0</v>
      </c>
      <c r="B15" s="11" t="s">
        <v>0</v>
      </c>
      <c r="C15" s="11" t="s">
        <v>12</v>
      </c>
      <c r="D15" s="12" t="s">
        <v>13</v>
      </c>
      <c r="E15" s="31">
        <v>10211549</v>
      </c>
      <c r="F15" s="31">
        <v>10445079</v>
      </c>
      <c r="G15" s="39">
        <f t="shared" si="0"/>
        <v>233530</v>
      </c>
    </row>
    <row r="16" spans="1:7" ht="31.5" x14ac:dyDescent="0.25">
      <c r="A16" s="10" t="s">
        <v>0</v>
      </c>
      <c r="B16" s="11" t="s">
        <v>0</v>
      </c>
      <c r="C16" s="11" t="s">
        <v>14</v>
      </c>
      <c r="D16" s="12" t="s">
        <v>15</v>
      </c>
      <c r="E16" s="31">
        <v>1623878</v>
      </c>
      <c r="F16" s="31">
        <v>1696929</v>
      </c>
      <c r="G16" s="39">
        <f t="shared" si="0"/>
        <v>73051</v>
      </c>
    </row>
    <row r="17" spans="1:7" ht="31.5" customHeight="1" x14ac:dyDescent="0.25">
      <c r="A17" s="7"/>
      <c r="B17" s="8" t="s">
        <v>16</v>
      </c>
      <c r="C17" s="8" t="s">
        <v>0</v>
      </c>
      <c r="D17" s="9" t="s">
        <v>17</v>
      </c>
      <c r="E17" s="31">
        <v>84961859</v>
      </c>
      <c r="F17" s="31">
        <v>87403099</v>
      </c>
      <c r="G17" s="39">
        <f t="shared" si="0"/>
        <v>2441240</v>
      </c>
    </row>
    <row r="18" spans="1:7" ht="31.5" x14ac:dyDescent="0.25">
      <c r="A18" s="10" t="s">
        <v>0</v>
      </c>
      <c r="B18" s="11" t="s">
        <v>0</v>
      </c>
      <c r="C18" s="11" t="s">
        <v>18</v>
      </c>
      <c r="D18" s="12" t="s">
        <v>19</v>
      </c>
      <c r="E18" s="31">
        <v>15008346</v>
      </c>
      <c r="F18" s="31">
        <v>15360960</v>
      </c>
      <c r="G18" s="39">
        <f t="shared" si="0"/>
        <v>352614</v>
      </c>
    </row>
    <row r="19" spans="1:7" ht="31.5" x14ac:dyDescent="0.25">
      <c r="A19" s="10" t="s">
        <v>0</v>
      </c>
      <c r="B19" s="11" t="s">
        <v>0</v>
      </c>
      <c r="C19" s="11" t="s">
        <v>20</v>
      </c>
      <c r="D19" s="12" t="s">
        <v>21</v>
      </c>
      <c r="E19" s="31">
        <v>5985647</v>
      </c>
      <c r="F19" s="31">
        <v>6123677</v>
      </c>
      <c r="G19" s="39">
        <f t="shared" si="0"/>
        <v>138030</v>
      </c>
    </row>
    <row r="20" spans="1:7" ht="31.5" x14ac:dyDescent="0.25">
      <c r="A20" s="10" t="s">
        <v>0</v>
      </c>
      <c r="B20" s="11" t="s">
        <v>0</v>
      </c>
      <c r="C20" s="11" t="s">
        <v>22</v>
      </c>
      <c r="D20" s="12" t="s">
        <v>23</v>
      </c>
      <c r="E20" s="31">
        <v>6876323</v>
      </c>
      <c r="F20" s="31">
        <v>7053123</v>
      </c>
      <c r="G20" s="39">
        <f t="shared" si="0"/>
        <v>176800</v>
      </c>
    </row>
    <row r="21" spans="1:7" ht="31.5" x14ac:dyDescent="0.25">
      <c r="A21" s="10" t="s">
        <v>0</v>
      </c>
      <c r="B21" s="11" t="s">
        <v>0</v>
      </c>
      <c r="C21" s="11" t="s">
        <v>24</v>
      </c>
      <c r="D21" s="12" t="s">
        <v>25</v>
      </c>
      <c r="E21" s="31">
        <v>4633621</v>
      </c>
      <c r="F21" s="31">
        <v>4849648</v>
      </c>
      <c r="G21" s="39">
        <f t="shared" si="0"/>
        <v>216027</v>
      </c>
    </row>
    <row r="22" spans="1:7" ht="15.75" x14ac:dyDescent="0.25">
      <c r="A22" s="10" t="s">
        <v>0</v>
      </c>
      <c r="B22" s="11" t="s">
        <v>0</v>
      </c>
      <c r="C22" s="11" t="s">
        <v>26</v>
      </c>
      <c r="D22" s="12" t="s">
        <v>27</v>
      </c>
      <c r="E22" s="31">
        <v>5287674</v>
      </c>
      <c r="F22" s="31">
        <v>5408811</v>
      </c>
      <c r="G22" s="39">
        <f t="shared" si="0"/>
        <v>121137</v>
      </c>
    </row>
    <row r="23" spans="1:7" ht="31.5" x14ac:dyDescent="0.25">
      <c r="A23" s="10" t="s">
        <v>0</v>
      </c>
      <c r="B23" s="11" t="s">
        <v>0</v>
      </c>
      <c r="C23" s="11" t="s">
        <v>28</v>
      </c>
      <c r="D23" s="12" t="s">
        <v>29</v>
      </c>
      <c r="E23" s="31">
        <v>6964776</v>
      </c>
      <c r="F23" s="31">
        <v>7095744</v>
      </c>
      <c r="G23" s="39">
        <f t="shared" si="0"/>
        <v>130968</v>
      </c>
    </row>
    <row r="24" spans="1:7" ht="31.5" x14ac:dyDescent="0.25">
      <c r="A24" s="10" t="s">
        <v>0</v>
      </c>
      <c r="B24" s="11" t="s">
        <v>0</v>
      </c>
      <c r="C24" s="11" t="s">
        <v>30</v>
      </c>
      <c r="D24" s="12" t="s">
        <v>31</v>
      </c>
      <c r="E24" s="31">
        <v>8616733</v>
      </c>
      <c r="F24" s="31">
        <v>8831503</v>
      </c>
      <c r="G24" s="39">
        <f t="shared" si="0"/>
        <v>214770</v>
      </c>
    </row>
    <row r="25" spans="1:7" ht="15.75" x14ac:dyDescent="0.25">
      <c r="A25" s="10" t="s">
        <v>0</v>
      </c>
      <c r="B25" s="11" t="s">
        <v>0</v>
      </c>
      <c r="C25" s="11" t="s">
        <v>32</v>
      </c>
      <c r="D25" s="12" t="s">
        <v>33</v>
      </c>
      <c r="E25" s="31">
        <v>1218470</v>
      </c>
      <c r="F25" s="31">
        <v>1275978</v>
      </c>
      <c r="G25" s="39">
        <f t="shared" si="0"/>
        <v>57508</v>
      </c>
    </row>
    <row r="26" spans="1:7" ht="31.5" x14ac:dyDescent="0.25">
      <c r="A26" s="10" t="s">
        <v>0</v>
      </c>
      <c r="B26" s="11" t="s">
        <v>0</v>
      </c>
      <c r="C26" s="11" t="s">
        <v>34</v>
      </c>
      <c r="D26" s="12" t="s">
        <v>35</v>
      </c>
      <c r="E26" s="31">
        <v>1325699</v>
      </c>
      <c r="F26" s="31">
        <v>1389784</v>
      </c>
      <c r="G26" s="39">
        <f t="shared" si="0"/>
        <v>64085</v>
      </c>
    </row>
    <row r="27" spans="1:7" ht="31.5" x14ac:dyDescent="0.25">
      <c r="A27" s="10" t="s">
        <v>0</v>
      </c>
      <c r="B27" s="11" t="s">
        <v>0</v>
      </c>
      <c r="C27" s="11" t="s">
        <v>36</v>
      </c>
      <c r="D27" s="12" t="s">
        <v>37</v>
      </c>
      <c r="E27" s="31">
        <v>2292100</v>
      </c>
      <c r="F27" s="31">
        <v>158270</v>
      </c>
      <c r="G27" s="39">
        <f t="shared" si="0"/>
        <v>-2133830</v>
      </c>
    </row>
    <row r="28" spans="1:7" ht="15.75" x14ac:dyDescent="0.25">
      <c r="A28" s="10" t="s">
        <v>0</v>
      </c>
      <c r="B28" s="11" t="s">
        <v>0</v>
      </c>
      <c r="C28" s="11" t="s">
        <v>38</v>
      </c>
      <c r="D28" s="12" t="s">
        <v>39</v>
      </c>
      <c r="E28" s="31">
        <v>3266444</v>
      </c>
      <c r="F28" s="31">
        <v>141959</v>
      </c>
      <c r="G28" s="39">
        <f t="shared" si="0"/>
        <v>-3124485</v>
      </c>
    </row>
    <row r="29" spans="1:7" ht="31.5" x14ac:dyDescent="0.25">
      <c r="A29" s="10" t="s">
        <v>0</v>
      </c>
      <c r="B29" s="11" t="s">
        <v>0</v>
      </c>
      <c r="C29" s="11" t="s">
        <v>40</v>
      </c>
      <c r="D29" s="12" t="s">
        <v>41</v>
      </c>
      <c r="E29" s="31">
        <v>2007813</v>
      </c>
      <c r="F29" s="31">
        <v>2100094</v>
      </c>
      <c r="G29" s="39">
        <f t="shared" si="0"/>
        <v>92281</v>
      </c>
    </row>
    <row r="30" spans="1:7" ht="31.5" x14ac:dyDescent="0.25">
      <c r="A30" s="10" t="s">
        <v>0</v>
      </c>
      <c r="B30" s="11" t="s">
        <v>0</v>
      </c>
      <c r="C30" s="11" t="s">
        <v>42</v>
      </c>
      <c r="D30" s="12" t="s">
        <v>43</v>
      </c>
      <c r="E30" s="31">
        <v>3715949</v>
      </c>
      <c r="F30" s="31">
        <v>3900639</v>
      </c>
      <c r="G30" s="39">
        <f t="shared" si="0"/>
        <v>184690</v>
      </c>
    </row>
    <row r="31" spans="1:7" ht="31.5" x14ac:dyDescent="0.25">
      <c r="A31" s="10" t="s">
        <v>0</v>
      </c>
      <c r="B31" s="11" t="s">
        <v>0</v>
      </c>
      <c r="C31" s="11" t="s">
        <v>44</v>
      </c>
      <c r="D31" s="12" t="s">
        <v>45</v>
      </c>
      <c r="E31" s="31">
        <v>962747</v>
      </c>
      <c r="F31" s="31">
        <v>1005801</v>
      </c>
      <c r="G31" s="39">
        <f t="shared" si="0"/>
        <v>43054</v>
      </c>
    </row>
    <row r="32" spans="1:7" ht="31.5" x14ac:dyDescent="0.25">
      <c r="A32" s="10" t="s">
        <v>0</v>
      </c>
      <c r="B32" s="11" t="s">
        <v>0</v>
      </c>
      <c r="C32" s="11" t="s">
        <v>46</v>
      </c>
      <c r="D32" s="12" t="s">
        <v>47</v>
      </c>
      <c r="E32" s="31">
        <v>14578524</v>
      </c>
      <c r="F32" s="31">
        <v>14878863</v>
      </c>
      <c r="G32" s="39">
        <f t="shared" si="0"/>
        <v>300339</v>
      </c>
    </row>
    <row r="33" spans="1:7" ht="15.75" x14ac:dyDescent="0.25">
      <c r="A33" s="10" t="s">
        <v>0</v>
      </c>
      <c r="B33" s="11" t="s">
        <v>0</v>
      </c>
      <c r="C33" s="11" t="s">
        <v>48</v>
      </c>
      <c r="D33" s="12" t="s">
        <v>49</v>
      </c>
      <c r="E33" s="31">
        <v>2165177</v>
      </c>
      <c r="F33" s="31">
        <v>2269986</v>
      </c>
      <c r="G33" s="39">
        <f t="shared" si="0"/>
        <v>104809</v>
      </c>
    </row>
    <row r="34" spans="1:7" ht="31.5" x14ac:dyDescent="0.25">
      <c r="A34" s="10" t="s">
        <v>0</v>
      </c>
      <c r="B34" s="11" t="s">
        <v>0</v>
      </c>
      <c r="C34" s="11" t="s">
        <v>412</v>
      </c>
      <c r="D34" s="12" t="s">
        <v>413</v>
      </c>
      <c r="E34" s="31">
        <v>55816</v>
      </c>
      <c r="F34" s="31">
        <v>5558259</v>
      </c>
      <c r="G34" s="39">
        <f t="shared" si="0"/>
        <v>5502443</v>
      </c>
    </row>
    <row r="35" spans="1:7" ht="31.5" x14ac:dyDescent="0.25">
      <c r="A35" s="7"/>
      <c r="B35" s="8" t="s">
        <v>50</v>
      </c>
      <c r="C35" s="8" t="s">
        <v>0</v>
      </c>
      <c r="D35" s="9" t="s">
        <v>51</v>
      </c>
      <c r="E35" s="31">
        <v>30354447</v>
      </c>
      <c r="F35" s="31">
        <v>31042041</v>
      </c>
      <c r="G35" s="39">
        <f t="shared" si="0"/>
        <v>687594</v>
      </c>
    </row>
    <row r="36" spans="1:7" ht="31.5" x14ac:dyDescent="0.25">
      <c r="A36" s="10" t="s">
        <v>0</v>
      </c>
      <c r="B36" s="11" t="s">
        <v>0</v>
      </c>
      <c r="C36" s="11" t="s">
        <v>46</v>
      </c>
      <c r="D36" s="12" t="s">
        <v>52</v>
      </c>
      <c r="E36" s="31">
        <v>30354447</v>
      </c>
      <c r="F36" s="31">
        <v>31042041</v>
      </c>
      <c r="G36" s="39">
        <f t="shared" si="0"/>
        <v>687594</v>
      </c>
    </row>
    <row r="37" spans="1:7" ht="31.5" x14ac:dyDescent="0.25">
      <c r="A37" s="7"/>
      <c r="B37" s="8" t="s">
        <v>53</v>
      </c>
      <c r="C37" s="8" t="s">
        <v>0</v>
      </c>
      <c r="D37" s="9" t="s">
        <v>54</v>
      </c>
      <c r="E37" s="31">
        <v>20379144</v>
      </c>
      <c r="F37" s="31">
        <v>20779240</v>
      </c>
      <c r="G37" s="39">
        <f t="shared" si="0"/>
        <v>400096</v>
      </c>
    </row>
    <row r="38" spans="1:7" ht="15.75" x14ac:dyDescent="0.25">
      <c r="A38" s="10" t="s">
        <v>0</v>
      </c>
      <c r="B38" s="11" t="s">
        <v>0</v>
      </c>
      <c r="C38" s="11" t="s">
        <v>18</v>
      </c>
      <c r="D38" s="12" t="s">
        <v>376</v>
      </c>
      <c r="E38" s="31">
        <v>2135175</v>
      </c>
      <c r="F38" s="31">
        <v>2164934</v>
      </c>
      <c r="G38" s="39">
        <f t="shared" si="0"/>
        <v>29759</v>
      </c>
    </row>
    <row r="39" spans="1:7" ht="31.5" x14ac:dyDescent="0.25">
      <c r="A39" s="10" t="s">
        <v>0</v>
      </c>
      <c r="B39" s="11" t="s">
        <v>0</v>
      </c>
      <c r="C39" s="11" t="s">
        <v>18</v>
      </c>
      <c r="D39" s="12" t="s">
        <v>377</v>
      </c>
      <c r="E39" s="31">
        <v>2639558</v>
      </c>
      <c r="F39" s="31">
        <v>2681265</v>
      </c>
      <c r="G39" s="39">
        <f t="shared" si="0"/>
        <v>41707</v>
      </c>
    </row>
    <row r="40" spans="1:7" ht="15.75" x14ac:dyDescent="0.25">
      <c r="A40" s="10" t="s">
        <v>0</v>
      </c>
      <c r="B40" s="11" t="s">
        <v>0</v>
      </c>
      <c r="C40" s="11" t="s">
        <v>18</v>
      </c>
      <c r="D40" s="12" t="s">
        <v>378</v>
      </c>
      <c r="E40" s="31">
        <v>1365939</v>
      </c>
      <c r="F40" s="31">
        <v>1378031</v>
      </c>
      <c r="G40" s="39">
        <f t="shared" si="0"/>
        <v>12092</v>
      </c>
    </row>
    <row r="41" spans="1:7" ht="15.75" x14ac:dyDescent="0.25">
      <c r="A41" s="10" t="s">
        <v>0</v>
      </c>
      <c r="B41" s="11" t="s">
        <v>0</v>
      </c>
      <c r="C41" s="11" t="s">
        <v>26</v>
      </c>
      <c r="D41" s="12" t="s">
        <v>55</v>
      </c>
      <c r="E41" s="31">
        <v>8983756</v>
      </c>
      <c r="F41" s="31">
        <v>9182348</v>
      </c>
      <c r="G41" s="39">
        <f t="shared" si="0"/>
        <v>198592</v>
      </c>
    </row>
    <row r="42" spans="1:7" ht="31.5" x14ac:dyDescent="0.25">
      <c r="A42" s="10" t="s">
        <v>0</v>
      </c>
      <c r="B42" s="11" t="s">
        <v>0</v>
      </c>
      <c r="C42" s="11" t="s">
        <v>30</v>
      </c>
      <c r="D42" s="12" t="s">
        <v>56</v>
      </c>
      <c r="E42" s="31">
        <v>5254716</v>
      </c>
      <c r="F42" s="31">
        <v>5372662</v>
      </c>
      <c r="G42" s="39">
        <f t="shared" si="0"/>
        <v>117946</v>
      </c>
    </row>
    <row r="43" spans="1:7" ht="31.5" x14ac:dyDescent="0.25">
      <c r="A43" s="7"/>
      <c r="B43" s="8" t="s">
        <v>57</v>
      </c>
      <c r="C43" s="8" t="s">
        <v>0</v>
      </c>
      <c r="D43" s="9" t="s">
        <v>58</v>
      </c>
      <c r="E43" s="31">
        <v>3111133</v>
      </c>
      <c r="F43" s="31">
        <v>3255341</v>
      </c>
      <c r="G43" s="39">
        <f t="shared" si="0"/>
        <v>144208</v>
      </c>
    </row>
    <row r="44" spans="1:7" ht="31.5" x14ac:dyDescent="0.25">
      <c r="A44" s="10" t="s">
        <v>0</v>
      </c>
      <c r="B44" s="11" t="s">
        <v>0</v>
      </c>
      <c r="C44" s="11" t="s">
        <v>48</v>
      </c>
      <c r="D44" s="12" t="s">
        <v>59</v>
      </c>
      <c r="E44" s="31">
        <v>3111133</v>
      </c>
      <c r="F44" s="31">
        <v>3255341</v>
      </c>
      <c r="G44" s="39">
        <f t="shared" si="0"/>
        <v>144208</v>
      </c>
    </row>
    <row r="45" spans="1:7" ht="31.5" x14ac:dyDescent="0.25">
      <c r="A45" s="7"/>
      <c r="B45" s="8" t="s">
        <v>60</v>
      </c>
      <c r="C45" s="8" t="s">
        <v>0</v>
      </c>
      <c r="D45" s="9" t="s">
        <v>61</v>
      </c>
      <c r="E45" s="31">
        <v>9895438</v>
      </c>
      <c r="F45" s="31">
        <v>10236959</v>
      </c>
      <c r="G45" s="39">
        <f t="shared" si="0"/>
        <v>341521</v>
      </c>
    </row>
    <row r="46" spans="1:7" ht="15.75" x14ac:dyDescent="0.25">
      <c r="A46" s="10" t="s">
        <v>0</v>
      </c>
      <c r="B46" s="11" t="s">
        <v>0</v>
      </c>
      <c r="C46" s="11" t="s">
        <v>62</v>
      </c>
      <c r="D46" s="12" t="s">
        <v>63</v>
      </c>
      <c r="E46" s="31">
        <v>9895438</v>
      </c>
      <c r="F46" s="31">
        <v>10236959</v>
      </c>
      <c r="G46" s="39">
        <f t="shared" si="0"/>
        <v>341521</v>
      </c>
    </row>
    <row r="47" spans="1:7" ht="15.75" x14ac:dyDescent="0.25">
      <c r="A47" s="13" t="s">
        <v>64</v>
      </c>
      <c r="B47" s="14" t="s">
        <v>0</v>
      </c>
      <c r="C47" s="14" t="s">
        <v>0</v>
      </c>
      <c r="D47" s="15" t="s">
        <v>65</v>
      </c>
      <c r="E47" s="32">
        <v>47972393</v>
      </c>
      <c r="F47" s="32">
        <v>49759145</v>
      </c>
      <c r="G47" s="38">
        <f t="shared" si="0"/>
        <v>1786752</v>
      </c>
    </row>
    <row r="48" spans="1:7" ht="15.75" x14ac:dyDescent="0.25">
      <c r="A48" s="7"/>
      <c r="B48" s="8" t="s">
        <v>66</v>
      </c>
      <c r="C48" s="8" t="s">
        <v>0</v>
      </c>
      <c r="D48" s="9" t="s">
        <v>67</v>
      </c>
      <c r="E48" s="31">
        <v>4121033</v>
      </c>
      <c r="F48" s="31">
        <v>4245966</v>
      </c>
      <c r="G48" s="39">
        <f t="shared" si="0"/>
        <v>124933</v>
      </c>
    </row>
    <row r="49" spans="1:7" ht="15.75" x14ac:dyDescent="0.25">
      <c r="A49" s="10"/>
      <c r="B49" s="11" t="s">
        <v>0</v>
      </c>
      <c r="C49" s="11" t="s">
        <v>68</v>
      </c>
      <c r="D49" s="12" t="s">
        <v>69</v>
      </c>
      <c r="E49" s="31">
        <v>4121033</v>
      </c>
      <c r="F49" s="31">
        <v>4245966</v>
      </c>
      <c r="G49" s="39">
        <f t="shared" si="0"/>
        <v>124933</v>
      </c>
    </row>
    <row r="50" spans="1:7" ht="15.75" x14ac:dyDescent="0.25">
      <c r="A50" s="7"/>
      <c r="B50" s="8" t="s">
        <v>70</v>
      </c>
      <c r="C50" s="8" t="s">
        <v>0</v>
      </c>
      <c r="D50" s="9" t="s">
        <v>71</v>
      </c>
      <c r="E50" s="31">
        <v>12515626</v>
      </c>
      <c r="F50" s="31">
        <v>12791620</v>
      </c>
      <c r="G50" s="39">
        <f t="shared" si="0"/>
        <v>275994</v>
      </c>
    </row>
    <row r="51" spans="1:7" ht="15.75" x14ac:dyDescent="0.25">
      <c r="A51" s="10"/>
      <c r="B51" s="11" t="s">
        <v>0</v>
      </c>
      <c r="C51" s="11" t="s">
        <v>72</v>
      </c>
      <c r="D51" s="12" t="s">
        <v>73</v>
      </c>
      <c r="E51" s="31">
        <v>12515626</v>
      </c>
      <c r="F51" s="31">
        <v>12791620</v>
      </c>
      <c r="G51" s="39">
        <f t="shared" si="0"/>
        <v>275994</v>
      </c>
    </row>
    <row r="52" spans="1:7" ht="15.75" x14ac:dyDescent="0.25">
      <c r="A52" s="7"/>
      <c r="B52" s="8" t="s">
        <v>74</v>
      </c>
      <c r="C52" s="8" t="s">
        <v>0</v>
      </c>
      <c r="D52" s="9" t="s">
        <v>75</v>
      </c>
      <c r="E52" s="31">
        <v>24599426</v>
      </c>
      <c r="F52" s="31">
        <v>25890092</v>
      </c>
      <c r="G52" s="39">
        <f t="shared" si="0"/>
        <v>1290666</v>
      </c>
    </row>
    <row r="53" spans="1:7" ht="31.5" x14ac:dyDescent="0.25">
      <c r="A53" s="10"/>
      <c r="B53" s="11" t="s">
        <v>0</v>
      </c>
      <c r="C53" s="11" t="s">
        <v>76</v>
      </c>
      <c r="D53" s="12" t="s">
        <v>77</v>
      </c>
      <c r="E53" s="31">
        <v>24599426</v>
      </c>
      <c r="F53" s="31">
        <v>25890092</v>
      </c>
      <c r="G53" s="39">
        <f t="shared" si="0"/>
        <v>1290666</v>
      </c>
    </row>
    <row r="54" spans="1:7" ht="15.75" x14ac:dyDescent="0.25">
      <c r="A54" s="7"/>
      <c r="B54" s="8" t="s">
        <v>78</v>
      </c>
      <c r="C54" s="8" t="s">
        <v>0</v>
      </c>
      <c r="D54" s="9" t="s">
        <v>79</v>
      </c>
      <c r="E54" s="31">
        <v>6212069</v>
      </c>
      <c r="F54" s="31">
        <v>6307228</v>
      </c>
      <c r="G54" s="39">
        <f t="shared" si="0"/>
        <v>95159</v>
      </c>
    </row>
    <row r="55" spans="1:7" ht="15.75" x14ac:dyDescent="0.25">
      <c r="A55" s="10"/>
      <c r="B55" s="11" t="s">
        <v>0</v>
      </c>
      <c r="C55" s="11" t="s">
        <v>80</v>
      </c>
      <c r="D55" s="12" t="s">
        <v>81</v>
      </c>
      <c r="E55" s="31">
        <v>6212069</v>
      </c>
      <c r="F55" s="31">
        <v>6307228</v>
      </c>
      <c r="G55" s="39">
        <f t="shared" si="0"/>
        <v>95159</v>
      </c>
    </row>
    <row r="56" spans="1:7" ht="31.5" x14ac:dyDescent="0.25">
      <c r="A56" s="7"/>
      <c r="B56" s="8" t="s">
        <v>82</v>
      </c>
      <c r="C56" s="8" t="s">
        <v>0</v>
      </c>
      <c r="D56" s="9" t="s">
        <v>83</v>
      </c>
      <c r="E56" s="31">
        <v>524239</v>
      </c>
      <c r="F56" s="31">
        <v>524239</v>
      </c>
      <c r="G56" s="39">
        <f t="shared" si="0"/>
        <v>0</v>
      </c>
    </row>
    <row r="57" spans="1:7" ht="15.75" x14ac:dyDescent="0.25">
      <c r="A57" s="10" t="s">
        <v>0</v>
      </c>
      <c r="B57" s="11" t="s">
        <v>0</v>
      </c>
      <c r="C57" s="11" t="s">
        <v>76</v>
      </c>
      <c r="D57" s="12" t="s">
        <v>84</v>
      </c>
      <c r="E57" s="31">
        <v>524239</v>
      </c>
      <c r="F57" s="31">
        <v>524239</v>
      </c>
      <c r="G57" s="39">
        <f t="shared" si="0"/>
        <v>0</v>
      </c>
    </row>
    <row r="58" spans="1:7" ht="31.5" x14ac:dyDescent="0.25">
      <c r="A58" s="13" t="s">
        <v>85</v>
      </c>
      <c r="B58" s="14" t="s">
        <v>0</v>
      </c>
      <c r="C58" s="14" t="s">
        <v>0</v>
      </c>
      <c r="D58" s="15" t="s">
        <v>86</v>
      </c>
      <c r="E58" s="32">
        <v>4596251</v>
      </c>
      <c r="F58" s="32">
        <v>4729307</v>
      </c>
      <c r="G58" s="38">
        <f t="shared" si="0"/>
        <v>133056</v>
      </c>
    </row>
    <row r="59" spans="1:7" ht="15.75" x14ac:dyDescent="0.25">
      <c r="A59" s="7"/>
      <c r="B59" s="8" t="s">
        <v>87</v>
      </c>
      <c r="C59" s="8" t="s">
        <v>0</v>
      </c>
      <c r="D59" s="9" t="s">
        <v>88</v>
      </c>
      <c r="E59" s="31">
        <v>3846251</v>
      </c>
      <c r="F59" s="31">
        <v>3979307</v>
      </c>
      <c r="G59" s="39">
        <f t="shared" si="0"/>
        <v>133056</v>
      </c>
    </row>
    <row r="60" spans="1:7" ht="31.5" x14ac:dyDescent="0.25">
      <c r="A60" s="10"/>
      <c r="B60" s="11" t="s">
        <v>0</v>
      </c>
      <c r="C60" s="11" t="s">
        <v>28</v>
      </c>
      <c r="D60" s="12" t="s">
        <v>89</v>
      </c>
      <c r="E60" s="31">
        <v>3846251</v>
      </c>
      <c r="F60" s="31">
        <v>3979307</v>
      </c>
      <c r="G60" s="39">
        <f t="shared" si="0"/>
        <v>133056</v>
      </c>
    </row>
    <row r="61" spans="1:7" ht="31.5" x14ac:dyDescent="0.25">
      <c r="A61" s="7"/>
      <c r="B61" s="8" t="s">
        <v>90</v>
      </c>
      <c r="C61" s="8" t="s">
        <v>0</v>
      </c>
      <c r="D61" s="9" t="s">
        <v>91</v>
      </c>
      <c r="E61" s="31">
        <v>750000</v>
      </c>
      <c r="F61" s="31">
        <v>750000</v>
      </c>
      <c r="G61" s="39">
        <f t="shared" si="0"/>
        <v>0</v>
      </c>
    </row>
    <row r="62" spans="1:7" ht="31.5" x14ac:dyDescent="0.25">
      <c r="A62" s="10" t="s">
        <v>0</v>
      </c>
      <c r="B62" s="11" t="s">
        <v>0</v>
      </c>
      <c r="C62" s="11" t="s">
        <v>18</v>
      </c>
      <c r="D62" s="12" t="s">
        <v>379</v>
      </c>
      <c r="E62" s="31">
        <v>750000</v>
      </c>
      <c r="F62" s="31">
        <v>750000</v>
      </c>
      <c r="G62" s="39">
        <f t="shared" si="0"/>
        <v>0</v>
      </c>
    </row>
    <row r="63" spans="1:7" ht="15.75" x14ac:dyDescent="0.25">
      <c r="A63" s="13" t="s">
        <v>92</v>
      </c>
      <c r="B63" s="14" t="s">
        <v>0</v>
      </c>
      <c r="C63" s="14" t="s">
        <v>0</v>
      </c>
      <c r="D63" s="15" t="s">
        <v>93</v>
      </c>
      <c r="E63" s="32">
        <v>197029324</v>
      </c>
      <c r="F63" s="32">
        <v>206955162</v>
      </c>
      <c r="G63" s="38">
        <f t="shared" si="0"/>
        <v>9925838</v>
      </c>
    </row>
    <row r="64" spans="1:7" ht="15.75" x14ac:dyDescent="0.25">
      <c r="A64" s="7"/>
      <c r="B64" s="8" t="s">
        <v>94</v>
      </c>
      <c r="C64" s="8" t="s">
        <v>0</v>
      </c>
      <c r="D64" s="9" t="s">
        <v>95</v>
      </c>
      <c r="E64" s="31">
        <v>161262651</v>
      </c>
      <c r="F64" s="31">
        <v>168606589</v>
      </c>
      <c r="G64" s="39">
        <f t="shared" si="0"/>
        <v>7343938</v>
      </c>
    </row>
    <row r="65" spans="1:7" ht="15.75" x14ac:dyDescent="0.25">
      <c r="A65" s="10"/>
      <c r="B65" s="11" t="s">
        <v>0</v>
      </c>
      <c r="C65" s="11" t="s">
        <v>96</v>
      </c>
      <c r="D65" s="12" t="s">
        <v>97</v>
      </c>
      <c r="E65" s="31">
        <v>161262651</v>
      </c>
      <c r="F65" s="31">
        <v>168606589</v>
      </c>
      <c r="G65" s="39">
        <f t="shared" si="0"/>
        <v>7343938</v>
      </c>
    </row>
    <row r="66" spans="1:7" ht="15.75" x14ac:dyDescent="0.25">
      <c r="A66" s="7"/>
      <c r="B66" s="8" t="s">
        <v>98</v>
      </c>
      <c r="C66" s="8" t="s">
        <v>0</v>
      </c>
      <c r="D66" s="9" t="s">
        <v>99</v>
      </c>
      <c r="E66" s="31">
        <v>35766673</v>
      </c>
      <c r="F66" s="31">
        <v>38348573</v>
      </c>
      <c r="G66" s="39">
        <f t="shared" si="0"/>
        <v>2581900</v>
      </c>
    </row>
    <row r="67" spans="1:7" ht="15.75" x14ac:dyDescent="0.25">
      <c r="A67" s="10" t="s">
        <v>0</v>
      </c>
      <c r="B67" s="11" t="s">
        <v>0</v>
      </c>
      <c r="C67" s="11" t="s">
        <v>96</v>
      </c>
      <c r="D67" s="12" t="s">
        <v>99</v>
      </c>
      <c r="E67" s="31">
        <v>35766673</v>
      </c>
      <c r="F67" s="31">
        <v>38348573</v>
      </c>
      <c r="G67" s="39">
        <f t="shared" si="0"/>
        <v>2581900</v>
      </c>
    </row>
    <row r="68" spans="1:7" ht="47.25" x14ac:dyDescent="0.25">
      <c r="A68" s="13" t="s">
        <v>100</v>
      </c>
      <c r="B68" s="14" t="s">
        <v>0</v>
      </c>
      <c r="C68" s="14" t="s">
        <v>0</v>
      </c>
      <c r="D68" s="15" t="s">
        <v>101</v>
      </c>
      <c r="E68" s="32">
        <v>617935520</v>
      </c>
      <c r="F68" s="32">
        <v>641448051</v>
      </c>
      <c r="G68" s="38">
        <f t="shared" si="0"/>
        <v>23512531</v>
      </c>
    </row>
    <row r="69" spans="1:7" ht="15.75" x14ac:dyDescent="0.25">
      <c r="A69" s="7"/>
      <c r="B69" s="8" t="s">
        <v>102</v>
      </c>
      <c r="C69" s="8" t="s">
        <v>0</v>
      </c>
      <c r="D69" s="9" t="s">
        <v>103</v>
      </c>
      <c r="E69" s="31">
        <v>278207656</v>
      </c>
      <c r="F69" s="31">
        <v>284658116</v>
      </c>
      <c r="G69" s="39">
        <f t="shared" si="0"/>
        <v>6450460</v>
      </c>
    </row>
    <row r="70" spans="1:7" ht="15.75" x14ac:dyDescent="0.25">
      <c r="A70" s="10"/>
      <c r="B70" s="11" t="s">
        <v>0</v>
      </c>
      <c r="C70" s="11" t="s">
        <v>104</v>
      </c>
      <c r="D70" s="12" t="s">
        <v>105</v>
      </c>
      <c r="E70" s="31">
        <v>278207656</v>
      </c>
      <c r="F70" s="31">
        <v>284658116</v>
      </c>
      <c r="G70" s="39">
        <f t="shared" si="0"/>
        <v>6450460</v>
      </c>
    </row>
    <row r="71" spans="1:7" ht="31.5" x14ac:dyDescent="0.25">
      <c r="A71" s="7"/>
      <c r="B71" s="8" t="s">
        <v>106</v>
      </c>
      <c r="C71" s="8" t="s">
        <v>0</v>
      </c>
      <c r="D71" s="9" t="s">
        <v>380</v>
      </c>
      <c r="E71" s="31">
        <v>92191690</v>
      </c>
      <c r="F71" s="31">
        <v>98179966</v>
      </c>
      <c r="G71" s="39">
        <f t="shared" si="0"/>
        <v>5988276</v>
      </c>
    </row>
    <row r="72" spans="1:7" ht="15.75" x14ac:dyDescent="0.25">
      <c r="A72" s="10"/>
      <c r="B72" s="11" t="s">
        <v>0</v>
      </c>
      <c r="C72" s="11" t="s">
        <v>107</v>
      </c>
      <c r="D72" s="12" t="s">
        <v>108</v>
      </c>
      <c r="E72" s="31">
        <v>5432557</v>
      </c>
      <c r="F72" s="31">
        <v>5718020</v>
      </c>
      <c r="G72" s="39">
        <f t="shared" si="0"/>
        <v>285463</v>
      </c>
    </row>
    <row r="73" spans="1:7" ht="15.75" x14ac:dyDescent="0.25">
      <c r="A73" s="10"/>
      <c r="B73" s="11" t="s">
        <v>0</v>
      </c>
      <c r="C73" s="11" t="s">
        <v>109</v>
      </c>
      <c r="D73" s="12" t="s">
        <v>110</v>
      </c>
      <c r="E73" s="31">
        <v>86759133</v>
      </c>
      <c r="F73" s="31">
        <v>92461946</v>
      </c>
      <c r="G73" s="39">
        <f t="shared" si="0"/>
        <v>5702813</v>
      </c>
    </row>
    <row r="74" spans="1:7" ht="31.5" x14ac:dyDescent="0.25">
      <c r="A74" s="7"/>
      <c r="B74" s="8" t="s">
        <v>111</v>
      </c>
      <c r="C74" s="8" t="s">
        <v>0</v>
      </c>
      <c r="D74" s="9" t="s">
        <v>112</v>
      </c>
      <c r="E74" s="31">
        <v>99800063</v>
      </c>
      <c r="F74" s="31">
        <v>104709918</v>
      </c>
      <c r="G74" s="39">
        <f t="shared" ref="G74:G137" si="1">F74-E74</f>
        <v>4909855</v>
      </c>
    </row>
    <row r="75" spans="1:7" ht="31.5" x14ac:dyDescent="0.25">
      <c r="A75" s="10"/>
      <c r="B75" s="11" t="s">
        <v>0</v>
      </c>
      <c r="C75" s="11" t="s">
        <v>113</v>
      </c>
      <c r="D75" s="12" t="s">
        <v>114</v>
      </c>
      <c r="E75" s="31">
        <v>99800063</v>
      </c>
      <c r="F75" s="31">
        <v>104709918</v>
      </c>
      <c r="G75" s="39">
        <f t="shared" si="1"/>
        <v>4909855</v>
      </c>
    </row>
    <row r="76" spans="1:7" ht="15.75" x14ac:dyDescent="0.25">
      <c r="A76" s="7"/>
      <c r="B76" s="8" t="s">
        <v>115</v>
      </c>
      <c r="C76" s="8" t="s">
        <v>0</v>
      </c>
      <c r="D76" s="9" t="s">
        <v>116</v>
      </c>
      <c r="E76" s="31">
        <v>19488114</v>
      </c>
      <c r="F76" s="31">
        <v>20507960</v>
      </c>
      <c r="G76" s="39">
        <f t="shared" si="1"/>
        <v>1019846</v>
      </c>
    </row>
    <row r="77" spans="1:7" ht="15.75" x14ac:dyDescent="0.25">
      <c r="A77" s="10"/>
      <c r="B77" s="11" t="s">
        <v>0</v>
      </c>
      <c r="C77" s="11" t="s">
        <v>117</v>
      </c>
      <c r="D77" s="12" t="s">
        <v>118</v>
      </c>
      <c r="E77" s="31">
        <v>19488114</v>
      </c>
      <c r="F77" s="31">
        <v>20507960</v>
      </c>
      <c r="G77" s="39">
        <f t="shared" si="1"/>
        <v>1019846</v>
      </c>
    </row>
    <row r="78" spans="1:7" ht="31.5" x14ac:dyDescent="0.25">
      <c r="A78" s="7"/>
      <c r="B78" s="8" t="s">
        <v>115</v>
      </c>
      <c r="C78" s="8" t="s">
        <v>0</v>
      </c>
      <c r="D78" s="9" t="s">
        <v>119</v>
      </c>
      <c r="E78" s="31">
        <v>27073694</v>
      </c>
      <c r="F78" s="31">
        <v>28419234</v>
      </c>
      <c r="G78" s="39">
        <f t="shared" si="1"/>
        <v>1345540</v>
      </c>
    </row>
    <row r="79" spans="1:7" ht="15.75" x14ac:dyDescent="0.25">
      <c r="A79" s="10"/>
      <c r="B79" s="11" t="s">
        <v>0</v>
      </c>
      <c r="C79" s="11" t="s">
        <v>120</v>
      </c>
      <c r="D79" s="12" t="s">
        <v>121</v>
      </c>
      <c r="E79" s="31">
        <v>27073694</v>
      </c>
      <c r="F79" s="31">
        <v>28419234</v>
      </c>
      <c r="G79" s="39">
        <f t="shared" si="1"/>
        <v>1345540</v>
      </c>
    </row>
    <row r="80" spans="1:7" ht="15.75" x14ac:dyDescent="0.25">
      <c r="A80" s="7"/>
      <c r="B80" s="8" t="s">
        <v>122</v>
      </c>
      <c r="C80" s="8" t="s">
        <v>0</v>
      </c>
      <c r="D80" s="9" t="s">
        <v>123</v>
      </c>
      <c r="E80" s="31">
        <v>6873588</v>
      </c>
      <c r="F80" s="31">
        <v>7037498</v>
      </c>
      <c r="G80" s="39">
        <f t="shared" si="1"/>
        <v>163910</v>
      </c>
    </row>
    <row r="81" spans="1:7" ht="31.5" x14ac:dyDescent="0.25">
      <c r="A81" s="10" t="s">
        <v>0</v>
      </c>
      <c r="B81" s="11" t="s">
        <v>0</v>
      </c>
      <c r="C81" s="11" t="s">
        <v>124</v>
      </c>
      <c r="D81" s="12" t="s">
        <v>125</v>
      </c>
      <c r="E81" s="31">
        <v>6873588</v>
      </c>
      <c r="F81" s="31">
        <v>7037498</v>
      </c>
      <c r="G81" s="39">
        <f t="shared" si="1"/>
        <v>163910</v>
      </c>
    </row>
    <row r="82" spans="1:7" ht="15.75" x14ac:dyDescent="0.25">
      <c r="A82" s="7"/>
      <c r="B82" s="8" t="s">
        <v>126</v>
      </c>
      <c r="C82" s="8" t="s">
        <v>0</v>
      </c>
      <c r="D82" s="16" t="s">
        <v>398</v>
      </c>
      <c r="E82" s="31">
        <v>68060060</v>
      </c>
      <c r="F82" s="31">
        <v>70266817</v>
      </c>
      <c r="G82" s="39">
        <f t="shared" si="1"/>
        <v>2206757</v>
      </c>
    </row>
    <row r="83" spans="1:7" ht="31.5" x14ac:dyDescent="0.25">
      <c r="A83" s="10"/>
      <c r="B83" s="11" t="s">
        <v>0</v>
      </c>
      <c r="C83" s="11" t="s">
        <v>127</v>
      </c>
      <c r="D83" s="17" t="s">
        <v>128</v>
      </c>
      <c r="E83" s="31">
        <v>68060060</v>
      </c>
      <c r="F83" s="31">
        <v>70266817</v>
      </c>
      <c r="G83" s="39">
        <f t="shared" si="1"/>
        <v>2206757</v>
      </c>
    </row>
    <row r="84" spans="1:7" ht="31.5" x14ac:dyDescent="0.25">
      <c r="A84" s="7"/>
      <c r="B84" s="8" t="s">
        <v>129</v>
      </c>
      <c r="C84" s="8" t="s">
        <v>0</v>
      </c>
      <c r="D84" s="9" t="s">
        <v>130</v>
      </c>
      <c r="E84" s="31">
        <v>26240655</v>
      </c>
      <c r="F84" s="31">
        <v>27668542</v>
      </c>
      <c r="G84" s="39">
        <f t="shared" si="1"/>
        <v>1427887</v>
      </c>
    </row>
    <row r="85" spans="1:7" ht="15.75" x14ac:dyDescent="0.25">
      <c r="A85" s="10" t="s">
        <v>0</v>
      </c>
      <c r="B85" s="11" t="s">
        <v>0</v>
      </c>
      <c r="C85" s="11" t="s">
        <v>131</v>
      </c>
      <c r="D85" s="12" t="s">
        <v>132</v>
      </c>
      <c r="E85" s="31">
        <v>26240655</v>
      </c>
      <c r="F85" s="31">
        <v>27668542</v>
      </c>
      <c r="G85" s="39">
        <f t="shared" si="1"/>
        <v>1427887</v>
      </c>
    </row>
    <row r="86" spans="1:7" ht="47.25" x14ac:dyDescent="0.25">
      <c r="A86" s="13" t="s">
        <v>133</v>
      </c>
      <c r="B86" s="14" t="s">
        <v>0</v>
      </c>
      <c r="C86" s="14" t="s">
        <v>0</v>
      </c>
      <c r="D86" s="15" t="s">
        <v>134</v>
      </c>
      <c r="E86" s="32">
        <v>18332699</v>
      </c>
      <c r="F86" s="32">
        <v>18650594</v>
      </c>
      <c r="G86" s="38">
        <f t="shared" si="1"/>
        <v>317895</v>
      </c>
    </row>
    <row r="87" spans="1:7" ht="15.75" x14ac:dyDescent="0.25">
      <c r="A87" s="7"/>
      <c r="B87" s="8" t="s">
        <v>135</v>
      </c>
      <c r="C87" s="8" t="s">
        <v>0</v>
      </c>
      <c r="D87" s="9" t="s">
        <v>136</v>
      </c>
      <c r="E87" s="31">
        <v>10494692</v>
      </c>
      <c r="F87" s="31">
        <v>10794289</v>
      </c>
      <c r="G87" s="39">
        <f t="shared" si="1"/>
        <v>299597</v>
      </c>
    </row>
    <row r="88" spans="1:7" ht="31.5" x14ac:dyDescent="0.25">
      <c r="A88" s="10"/>
      <c r="B88" s="11" t="s">
        <v>0</v>
      </c>
      <c r="C88" s="11" t="s">
        <v>30</v>
      </c>
      <c r="D88" s="12" t="s">
        <v>137</v>
      </c>
      <c r="E88" s="31">
        <v>8526537</v>
      </c>
      <c r="F88" s="31">
        <v>8725045</v>
      </c>
      <c r="G88" s="39">
        <f t="shared" si="1"/>
        <v>198508</v>
      </c>
    </row>
    <row r="89" spans="1:7" ht="31.5" x14ac:dyDescent="0.25">
      <c r="A89" s="10"/>
      <c r="B89" s="11" t="s">
        <v>0</v>
      </c>
      <c r="C89" s="11" t="s">
        <v>42</v>
      </c>
      <c r="D89" s="12" t="s">
        <v>138</v>
      </c>
      <c r="E89" s="31">
        <v>1968155</v>
      </c>
      <c r="F89" s="31">
        <v>2069244</v>
      </c>
      <c r="G89" s="39">
        <f t="shared" si="1"/>
        <v>101089</v>
      </c>
    </row>
    <row r="90" spans="1:7" ht="31.5" x14ac:dyDescent="0.25">
      <c r="A90" s="7"/>
      <c r="B90" s="8" t="s">
        <v>139</v>
      </c>
      <c r="C90" s="8" t="s">
        <v>0</v>
      </c>
      <c r="D90" s="9" t="s">
        <v>140</v>
      </c>
      <c r="E90" s="31">
        <v>7838007</v>
      </c>
      <c r="F90" s="31">
        <v>7856305</v>
      </c>
      <c r="G90" s="39">
        <f t="shared" si="1"/>
        <v>18298</v>
      </c>
    </row>
    <row r="91" spans="1:7" ht="15.75" x14ac:dyDescent="0.25">
      <c r="A91" s="10" t="s">
        <v>0</v>
      </c>
      <c r="B91" s="11" t="s">
        <v>0</v>
      </c>
      <c r="C91" s="11" t="s">
        <v>22</v>
      </c>
      <c r="D91" s="12" t="s">
        <v>381</v>
      </c>
      <c r="E91" s="31">
        <v>888235</v>
      </c>
      <c r="F91" s="31">
        <v>888235</v>
      </c>
      <c r="G91" s="39">
        <f t="shared" si="1"/>
        <v>0</v>
      </c>
    </row>
    <row r="92" spans="1:7" ht="15.75" x14ac:dyDescent="0.25">
      <c r="A92" s="10" t="s">
        <v>0</v>
      </c>
      <c r="B92" s="11" t="s">
        <v>0</v>
      </c>
      <c r="C92" s="11" t="s">
        <v>24</v>
      </c>
      <c r="D92" s="12" t="s">
        <v>141</v>
      </c>
      <c r="E92" s="31">
        <v>4339170</v>
      </c>
      <c r="F92" s="31">
        <v>4339170</v>
      </c>
      <c r="G92" s="39">
        <f t="shared" si="1"/>
        <v>0</v>
      </c>
    </row>
    <row r="93" spans="1:7" ht="15.75" x14ac:dyDescent="0.25">
      <c r="A93" s="10" t="s">
        <v>0</v>
      </c>
      <c r="B93" s="11" t="s">
        <v>0</v>
      </c>
      <c r="C93" s="11" t="s">
        <v>26</v>
      </c>
      <c r="D93" s="12" t="s">
        <v>142</v>
      </c>
      <c r="E93" s="31">
        <v>178080</v>
      </c>
      <c r="F93" s="31">
        <v>178080</v>
      </c>
      <c r="G93" s="39">
        <f t="shared" si="1"/>
        <v>0</v>
      </c>
    </row>
    <row r="94" spans="1:7" ht="31.5" x14ac:dyDescent="0.25">
      <c r="A94" s="10" t="s">
        <v>0</v>
      </c>
      <c r="B94" s="11" t="s">
        <v>0</v>
      </c>
      <c r="C94" s="11" t="s">
        <v>113</v>
      </c>
      <c r="D94" s="12" t="s">
        <v>114</v>
      </c>
      <c r="E94" s="31">
        <v>705501</v>
      </c>
      <c r="F94" s="31">
        <v>705501</v>
      </c>
      <c r="G94" s="39">
        <f t="shared" si="1"/>
        <v>0</v>
      </c>
    </row>
    <row r="95" spans="1:7" ht="31.5" x14ac:dyDescent="0.25">
      <c r="A95" s="10" t="s">
        <v>0</v>
      </c>
      <c r="B95" s="11" t="s">
        <v>0</v>
      </c>
      <c r="C95" s="11" t="s">
        <v>30</v>
      </c>
      <c r="D95" s="12" t="s">
        <v>382</v>
      </c>
      <c r="E95" s="31">
        <v>1246123</v>
      </c>
      <c r="F95" s="31">
        <v>1246123</v>
      </c>
      <c r="G95" s="39">
        <f t="shared" si="1"/>
        <v>0</v>
      </c>
    </row>
    <row r="96" spans="1:7" ht="31.5" x14ac:dyDescent="0.25">
      <c r="A96" s="10" t="s">
        <v>0</v>
      </c>
      <c r="B96" s="11" t="s">
        <v>0</v>
      </c>
      <c r="C96" s="11" t="s">
        <v>143</v>
      </c>
      <c r="D96" s="12" t="s">
        <v>383</v>
      </c>
      <c r="E96" s="31">
        <v>338007</v>
      </c>
      <c r="F96" s="31">
        <v>356305</v>
      </c>
      <c r="G96" s="39">
        <f t="shared" si="1"/>
        <v>18298</v>
      </c>
    </row>
    <row r="97" spans="1:7" ht="15.75" x14ac:dyDescent="0.25">
      <c r="A97" s="10" t="s">
        <v>0</v>
      </c>
      <c r="B97" s="11" t="s">
        <v>0</v>
      </c>
      <c r="C97" s="11" t="s">
        <v>131</v>
      </c>
      <c r="D97" s="12" t="s">
        <v>144</v>
      </c>
      <c r="E97" s="31">
        <v>142891</v>
      </c>
      <c r="F97" s="31">
        <v>142891</v>
      </c>
      <c r="G97" s="39">
        <f t="shared" si="1"/>
        <v>0</v>
      </c>
    </row>
    <row r="98" spans="1:7" ht="31.5" x14ac:dyDescent="0.25">
      <c r="A98" s="13" t="s">
        <v>145</v>
      </c>
      <c r="B98" s="14" t="s">
        <v>0</v>
      </c>
      <c r="C98" s="14" t="s">
        <v>0</v>
      </c>
      <c r="D98" s="15" t="s">
        <v>146</v>
      </c>
      <c r="E98" s="32">
        <v>191860863</v>
      </c>
      <c r="F98" s="32">
        <v>191860863</v>
      </c>
      <c r="G98" s="38">
        <f t="shared" si="1"/>
        <v>0</v>
      </c>
    </row>
    <row r="99" spans="1:7" ht="31.5" x14ac:dyDescent="0.25">
      <c r="A99" s="7"/>
      <c r="B99" s="8" t="s">
        <v>147</v>
      </c>
      <c r="C99" s="8" t="s">
        <v>0</v>
      </c>
      <c r="D99" s="9" t="s">
        <v>148</v>
      </c>
      <c r="E99" s="31">
        <v>191860863</v>
      </c>
      <c r="F99" s="31">
        <v>191860863</v>
      </c>
      <c r="G99" s="39">
        <f t="shared" si="1"/>
        <v>0</v>
      </c>
    </row>
    <row r="100" spans="1:7" ht="15.75" x14ac:dyDescent="0.25">
      <c r="A100" s="10" t="s">
        <v>0</v>
      </c>
      <c r="B100" s="11" t="s">
        <v>0</v>
      </c>
      <c r="C100" s="11" t="s">
        <v>18</v>
      </c>
      <c r="D100" s="12" t="s">
        <v>149</v>
      </c>
      <c r="E100" s="31">
        <v>191860863</v>
      </c>
      <c r="F100" s="31">
        <v>191860863</v>
      </c>
      <c r="G100" s="39">
        <f t="shared" si="1"/>
        <v>0</v>
      </c>
    </row>
    <row r="101" spans="1:7" ht="15.75" x14ac:dyDescent="0.25">
      <c r="A101" s="13" t="s">
        <v>150</v>
      </c>
      <c r="B101" s="14" t="s">
        <v>0</v>
      </c>
      <c r="C101" s="14" t="s">
        <v>0</v>
      </c>
      <c r="D101" s="15" t="s">
        <v>151</v>
      </c>
      <c r="E101" s="32">
        <v>6087738</v>
      </c>
      <c r="F101" s="32">
        <v>6416033</v>
      </c>
      <c r="G101" s="38">
        <f t="shared" si="1"/>
        <v>328295</v>
      </c>
    </row>
    <row r="102" spans="1:7" ht="31.5" x14ac:dyDescent="0.25">
      <c r="A102" s="7"/>
      <c r="B102" s="8" t="s">
        <v>152</v>
      </c>
      <c r="C102" s="8" t="s">
        <v>0</v>
      </c>
      <c r="D102" s="9" t="s">
        <v>153</v>
      </c>
      <c r="E102" s="31">
        <v>6087738</v>
      </c>
      <c r="F102" s="31">
        <v>6416033</v>
      </c>
      <c r="G102" s="39">
        <f t="shared" si="1"/>
        <v>328295</v>
      </c>
    </row>
    <row r="103" spans="1:7" ht="31.5" x14ac:dyDescent="0.25">
      <c r="A103" s="10" t="s">
        <v>0</v>
      </c>
      <c r="B103" s="11" t="s">
        <v>0</v>
      </c>
      <c r="C103" s="11" t="s">
        <v>30</v>
      </c>
      <c r="D103" s="12" t="s">
        <v>384</v>
      </c>
      <c r="E103" s="31">
        <v>214328</v>
      </c>
      <c r="F103" s="31">
        <v>225759</v>
      </c>
      <c r="G103" s="39">
        <f t="shared" si="1"/>
        <v>11431</v>
      </c>
    </row>
    <row r="104" spans="1:7" ht="15.75" x14ac:dyDescent="0.25">
      <c r="A104" s="10" t="s">
        <v>0</v>
      </c>
      <c r="B104" s="11" t="s">
        <v>0</v>
      </c>
      <c r="C104" s="11" t="s">
        <v>30</v>
      </c>
      <c r="D104" s="12" t="s">
        <v>154</v>
      </c>
      <c r="E104" s="31">
        <v>5873410</v>
      </c>
      <c r="F104" s="31">
        <v>6190274</v>
      </c>
      <c r="G104" s="39">
        <f t="shared" si="1"/>
        <v>316864</v>
      </c>
    </row>
    <row r="105" spans="1:7" ht="47.25" x14ac:dyDescent="0.25">
      <c r="A105" s="13" t="s">
        <v>155</v>
      </c>
      <c r="B105" s="14" t="s">
        <v>0</v>
      </c>
      <c r="C105" s="14" t="s">
        <v>0</v>
      </c>
      <c r="D105" s="15" t="s">
        <v>156</v>
      </c>
      <c r="E105" s="32">
        <v>13323425</v>
      </c>
      <c r="F105" s="32">
        <v>13548184</v>
      </c>
      <c r="G105" s="38">
        <f t="shared" si="1"/>
        <v>224759</v>
      </c>
    </row>
    <row r="106" spans="1:7" ht="15.75" x14ac:dyDescent="0.25">
      <c r="A106" s="7"/>
      <c r="B106" s="8" t="s">
        <v>157</v>
      </c>
      <c r="C106" s="8" t="s">
        <v>0</v>
      </c>
      <c r="D106" s="9" t="s">
        <v>158</v>
      </c>
      <c r="E106" s="31">
        <v>8642083</v>
      </c>
      <c r="F106" s="31">
        <v>8642083</v>
      </c>
      <c r="G106" s="39">
        <f t="shared" si="1"/>
        <v>0</v>
      </c>
    </row>
    <row r="107" spans="1:7" ht="31.5" x14ac:dyDescent="0.25">
      <c r="A107" s="10"/>
      <c r="B107" s="11" t="s">
        <v>0</v>
      </c>
      <c r="C107" s="11" t="s">
        <v>30</v>
      </c>
      <c r="D107" s="12" t="s">
        <v>385</v>
      </c>
      <c r="E107" s="31">
        <v>8642083</v>
      </c>
      <c r="F107" s="31">
        <v>8642083</v>
      </c>
      <c r="G107" s="39">
        <f t="shared" si="1"/>
        <v>0</v>
      </c>
    </row>
    <row r="108" spans="1:7" ht="15.75" x14ac:dyDescent="0.25">
      <c r="A108" s="7"/>
      <c r="B108" s="8" t="s">
        <v>159</v>
      </c>
      <c r="C108" s="8" t="s">
        <v>0</v>
      </c>
      <c r="D108" s="9" t="s">
        <v>160</v>
      </c>
      <c r="E108" s="31">
        <v>4681342</v>
      </c>
      <c r="F108" s="31">
        <v>4906101</v>
      </c>
      <c r="G108" s="39">
        <f t="shared" si="1"/>
        <v>224759</v>
      </c>
    </row>
    <row r="109" spans="1:7" ht="31.5" x14ac:dyDescent="0.25">
      <c r="A109" s="10" t="s">
        <v>0</v>
      </c>
      <c r="B109" s="11" t="s">
        <v>0</v>
      </c>
      <c r="C109" s="11" t="s">
        <v>30</v>
      </c>
      <c r="D109" s="12" t="s">
        <v>161</v>
      </c>
      <c r="E109" s="31">
        <v>4681342</v>
      </c>
      <c r="F109" s="31">
        <v>4906101</v>
      </c>
      <c r="G109" s="39">
        <f t="shared" si="1"/>
        <v>224759</v>
      </c>
    </row>
    <row r="110" spans="1:7" ht="47.25" x14ac:dyDescent="0.25">
      <c r="A110" s="13" t="s">
        <v>162</v>
      </c>
      <c r="B110" s="14" t="s">
        <v>0</v>
      </c>
      <c r="C110" s="14" t="s">
        <v>0</v>
      </c>
      <c r="D110" s="15" t="s">
        <v>163</v>
      </c>
      <c r="E110" s="32">
        <v>31104076</v>
      </c>
      <c r="F110" s="32">
        <v>31104076</v>
      </c>
      <c r="G110" s="38">
        <f t="shared" si="1"/>
        <v>0</v>
      </c>
    </row>
    <row r="111" spans="1:7" ht="15.75" x14ac:dyDescent="0.25">
      <c r="A111" s="7"/>
      <c r="B111" s="8" t="s">
        <v>164</v>
      </c>
      <c r="C111" s="8" t="s">
        <v>0</v>
      </c>
      <c r="D111" s="9" t="s">
        <v>165</v>
      </c>
      <c r="E111" s="31">
        <v>4213175</v>
      </c>
      <c r="F111" s="31">
        <v>4213175</v>
      </c>
      <c r="G111" s="39">
        <f t="shared" si="1"/>
        <v>0</v>
      </c>
    </row>
    <row r="112" spans="1:7" ht="15.75" x14ac:dyDescent="0.25">
      <c r="A112" s="10"/>
      <c r="B112" s="11" t="s">
        <v>0</v>
      </c>
      <c r="C112" s="11" t="s">
        <v>18</v>
      </c>
      <c r="D112" s="12" t="s">
        <v>166</v>
      </c>
      <c r="E112" s="31">
        <v>4213175</v>
      </c>
      <c r="F112" s="31">
        <v>4213175</v>
      </c>
      <c r="G112" s="39">
        <f t="shared" si="1"/>
        <v>0</v>
      </c>
    </row>
    <row r="113" spans="1:7" ht="15.75" x14ac:dyDescent="0.25">
      <c r="A113" s="7"/>
      <c r="B113" s="8" t="s">
        <v>167</v>
      </c>
      <c r="C113" s="8" t="s">
        <v>0</v>
      </c>
      <c r="D113" s="9" t="s">
        <v>168</v>
      </c>
      <c r="E113" s="31">
        <v>20229102</v>
      </c>
      <c r="F113" s="31">
        <v>20229102</v>
      </c>
      <c r="G113" s="39">
        <f t="shared" si="1"/>
        <v>0</v>
      </c>
    </row>
    <row r="114" spans="1:7" ht="15.75" x14ac:dyDescent="0.25">
      <c r="A114" s="10"/>
      <c r="B114" s="11" t="s">
        <v>0</v>
      </c>
      <c r="C114" s="11" t="s">
        <v>38</v>
      </c>
      <c r="D114" s="12" t="s">
        <v>169</v>
      </c>
      <c r="E114" s="31">
        <v>20229102</v>
      </c>
      <c r="F114" s="31">
        <v>1652481</v>
      </c>
      <c r="G114" s="39">
        <f t="shared" si="1"/>
        <v>-18576621</v>
      </c>
    </row>
    <row r="115" spans="1:7" ht="15.75" x14ac:dyDescent="0.25">
      <c r="A115" s="10"/>
      <c r="B115" s="11"/>
      <c r="C115" s="11"/>
      <c r="D115" s="12"/>
      <c r="E115" s="31"/>
      <c r="F115" s="31">
        <v>18576621</v>
      </c>
      <c r="G115" s="39">
        <f t="shared" si="1"/>
        <v>18576621</v>
      </c>
    </row>
    <row r="116" spans="1:7" ht="15.75" x14ac:dyDescent="0.25">
      <c r="A116" s="7"/>
      <c r="B116" s="8" t="s">
        <v>170</v>
      </c>
      <c r="C116" s="8" t="s">
        <v>0</v>
      </c>
      <c r="D116" s="9" t="s">
        <v>171</v>
      </c>
      <c r="E116" s="31">
        <v>5158056</v>
      </c>
      <c r="F116" s="31">
        <v>5158056</v>
      </c>
      <c r="G116" s="39">
        <f t="shared" si="1"/>
        <v>0</v>
      </c>
    </row>
    <row r="117" spans="1:7" ht="15.75" x14ac:dyDescent="0.25">
      <c r="A117" s="10"/>
      <c r="B117" s="11" t="s">
        <v>0</v>
      </c>
      <c r="C117" s="11" t="s">
        <v>62</v>
      </c>
      <c r="D117" s="12" t="s">
        <v>172</v>
      </c>
      <c r="E117" s="31">
        <v>5158056</v>
      </c>
      <c r="F117" s="31">
        <v>5158056</v>
      </c>
      <c r="G117" s="39">
        <f t="shared" si="1"/>
        <v>0</v>
      </c>
    </row>
    <row r="118" spans="1:7" ht="31.5" x14ac:dyDescent="0.25">
      <c r="A118" s="7"/>
      <c r="B118" s="8" t="s">
        <v>173</v>
      </c>
      <c r="C118" s="8" t="s">
        <v>0</v>
      </c>
      <c r="D118" s="9" t="s">
        <v>174</v>
      </c>
      <c r="E118" s="31">
        <v>1503743</v>
      </c>
      <c r="F118" s="31">
        <v>1503743</v>
      </c>
      <c r="G118" s="39">
        <f t="shared" si="1"/>
        <v>0</v>
      </c>
    </row>
    <row r="119" spans="1:7" ht="15.75" x14ac:dyDescent="0.25">
      <c r="A119" s="10" t="s">
        <v>0</v>
      </c>
      <c r="B119" s="11" t="s">
        <v>0</v>
      </c>
      <c r="C119" s="11" t="s">
        <v>38</v>
      </c>
      <c r="D119" s="12" t="s">
        <v>175</v>
      </c>
      <c r="E119" s="31">
        <v>1503743</v>
      </c>
      <c r="F119" s="31">
        <v>0</v>
      </c>
      <c r="G119" s="39">
        <f t="shared" si="1"/>
        <v>-1503743</v>
      </c>
    </row>
    <row r="120" spans="1:7" ht="15.75" x14ac:dyDescent="0.25">
      <c r="A120" s="10"/>
      <c r="B120" s="11"/>
      <c r="C120" s="11"/>
      <c r="D120" s="12"/>
      <c r="E120" s="31"/>
      <c r="F120" s="31">
        <v>1503743</v>
      </c>
      <c r="G120" s="39">
        <f t="shared" si="1"/>
        <v>1503743</v>
      </c>
    </row>
    <row r="121" spans="1:7" ht="15.75" x14ac:dyDescent="0.25">
      <c r="A121" s="13" t="s">
        <v>176</v>
      </c>
      <c r="B121" s="14" t="s">
        <v>0</v>
      </c>
      <c r="C121" s="14" t="s">
        <v>0</v>
      </c>
      <c r="D121" s="15" t="s">
        <v>177</v>
      </c>
      <c r="E121" s="32">
        <v>305544161</v>
      </c>
      <c r="F121" s="32">
        <v>317558607</v>
      </c>
      <c r="G121" s="38">
        <f t="shared" si="1"/>
        <v>12014446</v>
      </c>
    </row>
    <row r="122" spans="1:7" ht="15.75" x14ac:dyDescent="0.25">
      <c r="A122" s="7"/>
      <c r="B122" s="8" t="s">
        <v>178</v>
      </c>
      <c r="C122" s="8" t="s">
        <v>0</v>
      </c>
      <c r="D122" s="9" t="s">
        <v>179</v>
      </c>
      <c r="E122" s="31">
        <v>61474952</v>
      </c>
      <c r="F122" s="31">
        <v>63448401</v>
      </c>
      <c r="G122" s="39">
        <f t="shared" si="1"/>
        <v>1973449</v>
      </c>
    </row>
    <row r="123" spans="1:7" ht="31.5" x14ac:dyDescent="0.25">
      <c r="A123" s="10"/>
      <c r="B123" s="11" t="s">
        <v>0</v>
      </c>
      <c r="C123" s="11" t="s">
        <v>20</v>
      </c>
      <c r="D123" s="12" t="s">
        <v>180</v>
      </c>
      <c r="E123" s="31">
        <v>19739230</v>
      </c>
      <c r="F123" s="31">
        <v>20243214</v>
      </c>
      <c r="G123" s="39">
        <f t="shared" si="1"/>
        <v>503984</v>
      </c>
    </row>
    <row r="124" spans="1:7" ht="15.75" x14ac:dyDescent="0.25">
      <c r="A124" s="10"/>
      <c r="B124" s="11" t="s">
        <v>0</v>
      </c>
      <c r="C124" s="11" t="s">
        <v>20</v>
      </c>
      <c r="D124" s="12" t="s">
        <v>181</v>
      </c>
      <c r="E124" s="31">
        <v>33231739</v>
      </c>
      <c r="F124" s="31">
        <v>34300115</v>
      </c>
      <c r="G124" s="39">
        <f t="shared" si="1"/>
        <v>1068376</v>
      </c>
    </row>
    <row r="125" spans="1:7" ht="15.75" x14ac:dyDescent="0.25">
      <c r="A125" s="10"/>
      <c r="B125" s="11" t="s">
        <v>0</v>
      </c>
      <c r="C125" s="11" t="s">
        <v>24</v>
      </c>
      <c r="D125" s="12" t="s">
        <v>182</v>
      </c>
      <c r="E125" s="31">
        <v>8503983</v>
      </c>
      <c r="F125" s="31">
        <v>8905072</v>
      </c>
      <c r="G125" s="39">
        <f t="shared" si="1"/>
        <v>401089</v>
      </c>
    </row>
    <row r="126" spans="1:7" ht="15.75" x14ac:dyDescent="0.25">
      <c r="A126" s="7"/>
      <c r="B126" s="8" t="s">
        <v>183</v>
      </c>
      <c r="C126" s="8" t="s">
        <v>0</v>
      </c>
      <c r="D126" s="9" t="s">
        <v>184</v>
      </c>
      <c r="E126" s="31">
        <v>111490664</v>
      </c>
      <c r="F126" s="31">
        <v>115660043</v>
      </c>
      <c r="G126" s="39">
        <f t="shared" si="1"/>
        <v>4169379</v>
      </c>
    </row>
    <row r="127" spans="1:7" ht="31.5" x14ac:dyDescent="0.25">
      <c r="A127" s="10"/>
      <c r="B127" s="11" t="s">
        <v>0</v>
      </c>
      <c r="C127" s="11" t="s">
        <v>22</v>
      </c>
      <c r="D127" s="12" t="s">
        <v>185</v>
      </c>
      <c r="E127" s="31">
        <v>14121975</v>
      </c>
      <c r="F127" s="31">
        <v>14705821</v>
      </c>
      <c r="G127" s="39">
        <f t="shared" si="1"/>
        <v>583846</v>
      </c>
    </row>
    <row r="128" spans="1:7" ht="31.5" x14ac:dyDescent="0.25">
      <c r="A128" s="10"/>
      <c r="B128" s="11" t="s">
        <v>0</v>
      </c>
      <c r="C128" s="11" t="s">
        <v>24</v>
      </c>
      <c r="D128" s="12" t="s">
        <v>186</v>
      </c>
      <c r="E128" s="31">
        <v>84199528</v>
      </c>
      <c r="F128" s="31">
        <v>87485906</v>
      </c>
      <c r="G128" s="39">
        <f t="shared" si="1"/>
        <v>3286378</v>
      </c>
    </row>
    <row r="129" spans="1:7" ht="31.5" x14ac:dyDescent="0.25">
      <c r="A129" s="10"/>
      <c r="B129" s="11" t="s">
        <v>0</v>
      </c>
      <c r="C129" s="11" t="s">
        <v>32</v>
      </c>
      <c r="D129" s="12" t="s">
        <v>386</v>
      </c>
      <c r="E129" s="31">
        <v>13169161</v>
      </c>
      <c r="F129" s="31">
        <v>13468316</v>
      </c>
      <c r="G129" s="39">
        <f t="shared" si="1"/>
        <v>299155</v>
      </c>
    </row>
    <row r="130" spans="1:7" ht="15.75" x14ac:dyDescent="0.25">
      <c r="A130" s="7"/>
      <c r="B130" s="8" t="s">
        <v>187</v>
      </c>
      <c r="C130" s="8" t="s">
        <v>0</v>
      </c>
      <c r="D130" s="9" t="s">
        <v>188</v>
      </c>
      <c r="E130" s="31">
        <v>117819963</v>
      </c>
      <c r="F130" s="31">
        <v>123194386</v>
      </c>
      <c r="G130" s="39">
        <f t="shared" si="1"/>
        <v>5374423</v>
      </c>
    </row>
    <row r="131" spans="1:7" ht="15.75" x14ac:dyDescent="0.25">
      <c r="A131" s="10" t="s">
        <v>0</v>
      </c>
      <c r="B131" s="11" t="s">
        <v>0</v>
      </c>
      <c r="C131" s="11" t="s">
        <v>24</v>
      </c>
      <c r="D131" s="12" t="s">
        <v>189</v>
      </c>
      <c r="E131" s="31">
        <v>474912</v>
      </c>
      <c r="F131" s="31">
        <v>474912</v>
      </c>
      <c r="G131" s="39">
        <f t="shared" si="1"/>
        <v>0</v>
      </c>
    </row>
    <row r="132" spans="1:7" ht="15.75" x14ac:dyDescent="0.25">
      <c r="A132" s="10" t="s">
        <v>0</v>
      </c>
      <c r="B132" s="11" t="s">
        <v>0</v>
      </c>
      <c r="C132" s="11" t="s">
        <v>143</v>
      </c>
      <c r="D132" s="12" t="s">
        <v>190</v>
      </c>
      <c r="E132" s="31">
        <v>103886458</v>
      </c>
      <c r="F132" s="31">
        <v>108612185</v>
      </c>
      <c r="G132" s="39">
        <f t="shared" si="1"/>
        <v>4725727</v>
      </c>
    </row>
    <row r="133" spans="1:7" ht="15.75" x14ac:dyDescent="0.25">
      <c r="A133" s="10" t="s">
        <v>0</v>
      </c>
      <c r="B133" s="11" t="s">
        <v>0</v>
      </c>
      <c r="C133" s="11" t="s">
        <v>34</v>
      </c>
      <c r="D133" s="12" t="s">
        <v>191</v>
      </c>
      <c r="E133" s="31">
        <v>13458593</v>
      </c>
      <c r="F133" s="31">
        <v>14107289</v>
      </c>
      <c r="G133" s="39">
        <f t="shared" si="1"/>
        <v>648696</v>
      </c>
    </row>
    <row r="134" spans="1:7" ht="31.5" x14ac:dyDescent="0.25">
      <c r="A134" s="7"/>
      <c r="B134" s="8" t="s">
        <v>192</v>
      </c>
      <c r="C134" s="8" t="s">
        <v>0</v>
      </c>
      <c r="D134" s="9" t="s">
        <v>193</v>
      </c>
      <c r="E134" s="31">
        <v>3427731</v>
      </c>
      <c r="F134" s="31">
        <v>3607656</v>
      </c>
      <c r="G134" s="39">
        <f t="shared" si="1"/>
        <v>179925</v>
      </c>
    </row>
    <row r="135" spans="1:7" ht="31.5" x14ac:dyDescent="0.25">
      <c r="A135" s="10"/>
      <c r="B135" s="11" t="s">
        <v>0</v>
      </c>
      <c r="C135" s="11" t="s">
        <v>24</v>
      </c>
      <c r="D135" s="12" t="s">
        <v>194</v>
      </c>
      <c r="E135" s="31">
        <v>3427731</v>
      </c>
      <c r="F135" s="31">
        <v>3607656</v>
      </c>
      <c r="G135" s="39">
        <f t="shared" si="1"/>
        <v>179925</v>
      </c>
    </row>
    <row r="136" spans="1:7" ht="31.5" x14ac:dyDescent="0.25">
      <c r="A136" s="7"/>
      <c r="B136" s="8" t="s">
        <v>195</v>
      </c>
      <c r="C136" s="8" t="s">
        <v>0</v>
      </c>
      <c r="D136" s="9" t="s">
        <v>196</v>
      </c>
      <c r="E136" s="31">
        <v>9566776</v>
      </c>
      <c r="F136" s="31">
        <v>9814302</v>
      </c>
      <c r="G136" s="39">
        <f t="shared" si="1"/>
        <v>247526</v>
      </c>
    </row>
    <row r="137" spans="1:7" ht="15.75" x14ac:dyDescent="0.25">
      <c r="A137" s="10"/>
      <c r="B137" s="11" t="s">
        <v>0</v>
      </c>
      <c r="C137" s="11" t="s">
        <v>20</v>
      </c>
      <c r="D137" s="12" t="s">
        <v>197</v>
      </c>
      <c r="E137" s="31">
        <v>9566776</v>
      </c>
      <c r="F137" s="31">
        <v>9814302</v>
      </c>
      <c r="G137" s="39">
        <f t="shared" si="1"/>
        <v>247526</v>
      </c>
    </row>
    <row r="138" spans="1:7" ht="31.5" x14ac:dyDescent="0.25">
      <c r="A138" s="7"/>
      <c r="B138" s="8" t="s">
        <v>198</v>
      </c>
      <c r="C138" s="8" t="s">
        <v>0</v>
      </c>
      <c r="D138" s="9" t="s">
        <v>199</v>
      </c>
      <c r="E138" s="31">
        <v>1764075</v>
      </c>
      <c r="F138" s="31">
        <v>1833819</v>
      </c>
      <c r="G138" s="39">
        <f t="shared" ref="G138:G201" si="2">F138-E138</f>
        <v>69744</v>
      </c>
    </row>
    <row r="139" spans="1:7" ht="31.5" x14ac:dyDescent="0.25">
      <c r="A139" s="10"/>
      <c r="B139" s="11" t="s">
        <v>0</v>
      </c>
      <c r="C139" s="11" t="s">
        <v>20</v>
      </c>
      <c r="D139" s="12" t="s">
        <v>200</v>
      </c>
      <c r="E139" s="31">
        <v>9468</v>
      </c>
      <c r="F139" s="31">
        <v>9468</v>
      </c>
      <c r="G139" s="39">
        <f t="shared" si="2"/>
        <v>0</v>
      </c>
    </row>
    <row r="140" spans="1:7" ht="31.5" x14ac:dyDescent="0.25">
      <c r="A140" s="10"/>
      <c r="B140" s="11" t="s">
        <v>0</v>
      </c>
      <c r="C140" s="11" t="s">
        <v>24</v>
      </c>
      <c r="D140" s="12" t="s">
        <v>201</v>
      </c>
      <c r="E140" s="31">
        <v>762493</v>
      </c>
      <c r="F140" s="31">
        <v>801323</v>
      </c>
      <c r="G140" s="39">
        <f t="shared" si="2"/>
        <v>38830</v>
      </c>
    </row>
    <row r="141" spans="1:7" ht="31.5" x14ac:dyDescent="0.25">
      <c r="A141" s="10" t="s">
        <v>0</v>
      </c>
      <c r="B141" s="11" t="s">
        <v>0</v>
      </c>
      <c r="C141" s="11" t="s">
        <v>24</v>
      </c>
      <c r="D141" s="12" t="s">
        <v>202</v>
      </c>
      <c r="E141" s="31">
        <v>992114</v>
      </c>
      <c r="F141" s="31">
        <v>1023028</v>
      </c>
      <c r="G141" s="39">
        <f t="shared" si="2"/>
        <v>30914</v>
      </c>
    </row>
    <row r="142" spans="1:7" ht="31.5" x14ac:dyDescent="0.25">
      <c r="A142" s="13" t="s">
        <v>203</v>
      </c>
      <c r="B142" s="14" t="s">
        <v>0</v>
      </c>
      <c r="C142" s="14" t="s">
        <v>0</v>
      </c>
      <c r="D142" s="15" t="s">
        <v>204</v>
      </c>
      <c r="E142" s="32">
        <v>23370012</v>
      </c>
      <c r="F142" s="32">
        <v>24427540</v>
      </c>
      <c r="G142" s="38">
        <f t="shared" si="2"/>
        <v>1057528</v>
      </c>
    </row>
    <row r="143" spans="1:7" ht="31.5" x14ac:dyDescent="0.25">
      <c r="A143" s="7"/>
      <c r="B143" s="8" t="s">
        <v>205</v>
      </c>
      <c r="C143" s="8" t="s">
        <v>0</v>
      </c>
      <c r="D143" s="9" t="s">
        <v>206</v>
      </c>
      <c r="E143" s="31">
        <v>13245885</v>
      </c>
      <c r="F143" s="31">
        <v>13936047</v>
      </c>
      <c r="G143" s="39">
        <f t="shared" si="2"/>
        <v>690162</v>
      </c>
    </row>
    <row r="144" spans="1:7" ht="31.5" x14ac:dyDescent="0.25">
      <c r="A144" s="10"/>
      <c r="B144" s="11" t="s">
        <v>0</v>
      </c>
      <c r="C144" s="11" t="s">
        <v>34</v>
      </c>
      <c r="D144" s="12" t="s">
        <v>207</v>
      </c>
      <c r="E144" s="31">
        <v>8040835</v>
      </c>
      <c r="F144" s="31">
        <v>8455379</v>
      </c>
      <c r="G144" s="39">
        <f t="shared" si="2"/>
        <v>414544</v>
      </c>
    </row>
    <row r="145" spans="1:7" ht="15.75" x14ac:dyDescent="0.25">
      <c r="A145" s="10"/>
      <c r="B145" s="11" t="s">
        <v>0</v>
      </c>
      <c r="C145" s="11" t="s">
        <v>34</v>
      </c>
      <c r="D145" s="12" t="s">
        <v>208</v>
      </c>
      <c r="E145" s="31">
        <v>977594</v>
      </c>
      <c r="F145" s="31">
        <v>1026162</v>
      </c>
      <c r="G145" s="39">
        <f t="shared" si="2"/>
        <v>48568</v>
      </c>
    </row>
    <row r="146" spans="1:7" ht="47.25" x14ac:dyDescent="0.25">
      <c r="A146" s="10"/>
      <c r="B146" s="11" t="s">
        <v>0</v>
      </c>
      <c r="C146" s="11" t="s">
        <v>34</v>
      </c>
      <c r="D146" s="12" t="s">
        <v>387</v>
      </c>
      <c r="E146" s="31">
        <v>4227456</v>
      </c>
      <c r="F146" s="31">
        <v>4454506</v>
      </c>
      <c r="G146" s="39">
        <f t="shared" si="2"/>
        <v>227050</v>
      </c>
    </row>
    <row r="147" spans="1:7" ht="15.75" x14ac:dyDescent="0.25">
      <c r="A147" s="7"/>
      <c r="B147" s="8" t="s">
        <v>209</v>
      </c>
      <c r="C147" s="8" t="s">
        <v>0</v>
      </c>
      <c r="D147" s="9" t="s">
        <v>210</v>
      </c>
      <c r="E147" s="31">
        <v>864570</v>
      </c>
      <c r="F147" s="31">
        <v>864570</v>
      </c>
      <c r="G147" s="39">
        <f t="shared" si="2"/>
        <v>0</v>
      </c>
    </row>
    <row r="148" spans="1:7" ht="15.75" x14ac:dyDescent="0.25">
      <c r="A148" s="10"/>
      <c r="B148" s="11" t="s">
        <v>0</v>
      </c>
      <c r="C148" s="11" t="s">
        <v>24</v>
      </c>
      <c r="D148" s="12" t="s">
        <v>211</v>
      </c>
      <c r="E148" s="31">
        <v>655288</v>
      </c>
      <c r="F148" s="31">
        <v>655288</v>
      </c>
      <c r="G148" s="39">
        <f t="shared" si="2"/>
        <v>0</v>
      </c>
    </row>
    <row r="149" spans="1:7" ht="15.75" x14ac:dyDescent="0.25">
      <c r="A149" s="10"/>
      <c r="B149" s="11" t="s">
        <v>0</v>
      </c>
      <c r="C149" s="11" t="s">
        <v>32</v>
      </c>
      <c r="D149" s="12" t="s">
        <v>212</v>
      </c>
      <c r="E149" s="31">
        <v>209282</v>
      </c>
      <c r="F149" s="31">
        <v>209282</v>
      </c>
      <c r="G149" s="39">
        <f t="shared" si="2"/>
        <v>0</v>
      </c>
    </row>
    <row r="150" spans="1:7" ht="31.5" x14ac:dyDescent="0.25">
      <c r="A150" s="7"/>
      <c r="B150" s="8" t="s">
        <v>213</v>
      </c>
      <c r="C150" s="8" t="s">
        <v>0</v>
      </c>
      <c r="D150" s="9" t="s">
        <v>214</v>
      </c>
      <c r="E150" s="31">
        <v>9259557</v>
      </c>
      <c r="F150" s="31">
        <v>9626923</v>
      </c>
      <c r="G150" s="39">
        <f t="shared" si="2"/>
        <v>367366</v>
      </c>
    </row>
    <row r="151" spans="1:7" ht="15.75" x14ac:dyDescent="0.25">
      <c r="A151" s="10" t="s">
        <v>0</v>
      </c>
      <c r="B151" s="11" t="s">
        <v>0</v>
      </c>
      <c r="C151" s="11" t="s">
        <v>20</v>
      </c>
      <c r="D151" s="12" t="s">
        <v>215</v>
      </c>
      <c r="E151" s="31">
        <v>3623113</v>
      </c>
      <c r="F151" s="31">
        <v>3751527</v>
      </c>
      <c r="G151" s="39">
        <f t="shared" si="2"/>
        <v>128414</v>
      </c>
    </row>
    <row r="152" spans="1:7" ht="15.75" x14ac:dyDescent="0.25">
      <c r="A152" s="10" t="s">
        <v>0</v>
      </c>
      <c r="B152" s="11" t="s">
        <v>0</v>
      </c>
      <c r="C152" s="11" t="s">
        <v>32</v>
      </c>
      <c r="D152" s="12" t="s">
        <v>216</v>
      </c>
      <c r="E152" s="31">
        <v>1347894</v>
      </c>
      <c r="F152" s="31">
        <v>1416168</v>
      </c>
      <c r="G152" s="39">
        <f t="shared" si="2"/>
        <v>68274</v>
      </c>
    </row>
    <row r="153" spans="1:7" ht="15.75" x14ac:dyDescent="0.25">
      <c r="A153" s="10" t="s">
        <v>0</v>
      </c>
      <c r="B153" s="11" t="s">
        <v>0</v>
      </c>
      <c r="C153" s="11" t="s">
        <v>32</v>
      </c>
      <c r="D153" s="12" t="s">
        <v>217</v>
      </c>
      <c r="E153" s="31">
        <v>2508267</v>
      </c>
      <c r="F153" s="31">
        <v>2631967</v>
      </c>
      <c r="G153" s="39">
        <f t="shared" si="2"/>
        <v>123700</v>
      </c>
    </row>
    <row r="154" spans="1:7" ht="15.75" x14ac:dyDescent="0.25">
      <c r="A154" s="10" t="s">
        <v>0</v>
      </c>
      <c r="B154" s="11" t="s">
        <v>0</v>
      </c>
      <c r="C154" s="11" t="s">
        <v>32</v>
      </c>
      <c r="D154" s="12" t="s">
        <v>218</v>
      </c>
      <c r="E154" s="31">
        <v>665690</v>
      </c>
      <c r="F154" s="31">
        <v>701060</v>
      </c>
      <c r="G154" s="39">
        <f t="shared" si="2"/>
        <v>35370</v>
      </c>
    </row>
    <row r="155" spans="1:7" ht="31.5" x14ac:dyDescent="0.25">
      <c r="A155" s="10" t="s">
        <v>0</v>
      </c>
      <c r="B155" s="11" t="s">
        <v>0</v>
      </c>
      <c r="C155" s="11" t="s">
        <v>34</v>
      </c>
      <c r="D155" s="12" t="s">
        <v>388</v>
      </c>
      <c r="E155" s="31">
        <v>245502</v>
      </c>
      <c r="F155" s="31">
        <v>257110</v>
      </c>
      <c r="G155" s="39">
        <f t="shared" si="2"/>
        <v>11608</v>
      </c>
    </row>
    <row r="156" spans="1:7" ht="31.5" x14ac:dyDescent="0.25">
      <c r="A156" s="10" t="s">
        <v>0</v>
      </c>
      <c r="B156" s="11" t="s">
        <v>0</v>
      </c>
      <c r="C156" s="11" t="s">
        <v>34</v>
      </c>
      <c r="D156" s="12" t="s">
        <v>219</v>
      </c>
      <c r="E156" s="31">
        <v>869091</v>
      </c>
      <c r="F156" s="31">
        <v>869091</v>
      </c>
      <c r="G156" s="39">
        <f t="shared" si="2"/>
        <v>0</v>
      </c>
    </row>
    <row r="157" spans="1:7" ht="31.5" x14ac:dyDescent="0.25">
      <c r="A157" s="13" t="s">
        <v>220</v>
      </c>
      <c r="B157" s="14" t="s">
        <v>0</v>
      </c>
      <c r="C157" s="14" t="s">
        <v>0</v>
      </c>
      <c r="D157" s="15" t="s">
        <v>221</v>
      </c>
      <c r="E157" s="32">
        <v>44906269</v>
      </c>
      <c r="F157" s="32">
        <v>46685054</v>
      </c>
      <c r="G157" s="38">
        <f t="shared" si="2"/>
        <v>1778785</v>
      </c>
    </row>
    <row r="158" spans="1:7" ht="15.75" x14ac:dyDescent="0.25">
      <c r="A158" s="7"/>
      <c r="B158" s="8" t="s">
        <v>222</v>
      </c>
      <c r="C158" s="8" t="s">
        <v>0</v>
      </c>
      <c r="D158" s="9" t="s">
        <v>223</v>
      </c>
      <c r="E158" s="31">
        <v>36050551</v>
      </c>
      <c r="F158" s="31">
        <v>37445922</v>
      </c>
      <c r="G158" s="39">
        <f t="shared" si="2"/>
        <v>1395371</v>
      </c>
    </row>
    <row r="159" spans="1:7" ht="15.75" x14ac:dyDescent="0.25">
      <c r="A159" s="10"/>
      <c r="B159" s="11" t="s">
        <v>0</v>
      </c>
      <c r="C159" s="11" t="s">
        <v>36</v>
      </c>
      <c r="D159" s="12" t="s">
        <v>224</v>
      </c>
      <c r="E159" s="31">
        <v>28050551</v>
      </c>
      <c r="F159" s="31">
        <v>0</v>
      </c>
      <c r="G159" s="39">
        <f t="shared" si="2"/>
        <v>-28050551</v>
      </c>
    </row>
    <row r="160" spans="1:7" ht="15.75" x14ac:dyDescent="0.25">
      <c r="A160" s="10"/>
      <c r="B160" s="11" t="s">
        <v>0</v>
      </c>
      <c r="C160" s="11" t="s">
        <v>38</v>
      </c>
      <c r="D160" s="12" t="s">
        <v>225</v>
      </c>
      <c r="E160" s="31">
        <v>8000000</v>
      </c>
      <c r="F160" s="31">
        <v>0</v>
      </c>
      <c r="G160" s="39">
        <f t="shared" si="2"/>
        <v>-8000000</v>
      </c>
    </row>
    <row r="161" spans="1:7" ht="47.25" x14ac:dyDescent="0.25">
      <c r="A161" s="10"/>
      <c r="B161" s="11"/>
      <c r="C161" s="11" t="s">
        <v>412</v>
      </c>
      <c r="D161" s="12" t="s">
        <v>433</v>
      </c>
      <c r="E161" s="31"/>
      <c r="F161" s="31">
        <v>29445922</v>
      </c>
      <c r="G161" s="39">
        <f t="shared" si="2"/>
        <v>29445922</v>
      </c>
    </row>
    <row r="162" spans="1:7" ht="47.25" x14ac:dyDescent="0.25">
      <c r="A162" s="10"/>
      <c r="B162" s="11"/>
      <c r="C162" s="11" t="s">
        <v>412</v>
      </c>
      <c r="D162" s="12" t="s">
        <v>434</v>
      </c>
      <c r="E162" s="31"/>
      <c r="F162" s="31">
        <v>8000000</v>
      </c>
      <c r="G162" s="39">
        <f t="shared" si="2"/>
        <v>8000000</v>
      </c>
    </row>
    <row r="163" spans="1:7" ht="31.5" x14ac:dyDescent="0.25">
      <c r="A163" s="7"/>
      <c r="B163" s="8" t="s">
        <v>226</v>
      </c>
      <c r="C163" s="8" t="s">
        <v>0</v>
      </c>
      <c r="D163" s="9" t="s">
        <v>227</v>
      </c>
      <c r="E163" s="31">
        <v>8855718</v>
      </c>
      <c r="F163" s="31">
        <v>9239132</v>
      </c>
      <c r="G163" s="39">
        <f t="shared" si="2"/>
        <v>383414</v>
      </c>
    </row>
    <row r="164" spans="1:7" ht="15.75" x14ac:dyDescent="0.25">
      <c r="A164" s="10"/>
      <c r="B164" s="11" t="s">
        <v>0</v>
      </c>
      <c r="C164" s="11" t="s">
        <v>18</v>
      </c>
      <c r="D164" s="12" t="s">
        <v>228</v>
      </c>
      <c r="E164" s="31">
        <v>234692</v>
      </c>
      <c r="F164" s="31">
        <v>247332</v>
      </c>
      <c r="G164" s="39">
        <f t="shared" si="2"/>
        <v>12640</v>
      </c>
    </row>
    <row r="165" spans="1:7" ht="15.75" x14ac:dyDescent="0.25">
      <c r="A165" s="10" t="s">
        <v>0</v>
      </c>
      <c r="B165" s="11" t="s">
        <v>0</v>
      </c>
      <c r="C165" s="11" t="s">
        <v>36</v>
      </c>
      <c r="D165" s="12" t="s">
        <v>229</v>
      </c>
      <c r="E165" s="31">
        <v>8595786</v>
      </c>
      <c r="F165" s="31">
        <v>445927</v>
      </c>
      <c r="G165" s="39">
        <f t="shared" si="2"/>
        <v>-8149859</v>
      </c>
    </row>
    <row r="166" spans="1:7" ht="31.5" x14ac:dyDescent="0.25">
      <c r="A166" s="10" t="s">
        <v>0</v>
      </c>
      <c r="B166" s="11" t="s">
        <v>0</v>
      </c>
      <c r="C166" s="11" t="s">
        <v>412</v>
      </c>
      <c r="D166" s="12" t="s">
        <v>413</v>
      </c>
      <c r="E166" s="31">
        <v>25240</v>
      </c>
      <c r="F166" s="31">
        <v>8545873</v>
      </c>
      <c r="G166" s="39">
        <f t="shared" si="2"/>
        <v>8520633</v>
      </c>
    </row>
    <row r="167" spans="1:7" ht="15.75" x14ac:dyDescent="0.25">
      <c r="A167" s="13" t="s">
        <v>230</v>
      </c>
      <c r="B167" s="14" t="s">
        <v>0</v>
      </c>
      <c r="C167" s="14" t="s">
        <v>0</v>
      </c>
      <c r="D167" s="15" t="s">
        <v>231</v>
      </c>
      <c r="E167" s="32">
        <v>654034075</v>
      </c>
      <c r="F167" s="32">
        <v>768962291</v>
      </c>
      <c r="G167" s="38">
        <f t="shared" si="2"/>
        <v>114928216</v>
      </c>
    </row>
    <row r="168" spans="1:7" ht="15.75" x14ac:dyDescent="0.25">
      <c r="A168" s="7"/>
      <c r="B168" s="8" t="s">
        <v>232</v>
      </c>
      <c r="C168" s="8" t="s">
        <v>0</v>
      </c>
      <c r="D168" s="9" t="s">
        <v>233</v>
      </c>
      <c r="E168" s="31">
        <v>472735140</v>
      </c>
      <c r="F168" s="31">
        <v>568909321</v>
      </c>
      <c r="G168" s="39">
        <f t="shared" si="2"/>
        <v>96174181</v>
      </c>
    </row>
    <row r="169" spans="1:7" ht="15.75" x14ac:dyDescent="0.25">
      <c r="A169" s="10"/>
      <c r="B169" s="11" t="s">
        <v>0</v>
      </c>
      <c r="C169" s="11" t="s">
        <v>22</v>
      </c>
      <c r="D169" s="12" t="s">
        <v>233</v>
      </c>
      <c r="E169" s="31">
        <v>472735140</v>
      </c>
      <c r="F169" s="31">
        <v>568909321</v>
      </c>
      <c r="G169" s="39">
        <f t="shared" si="2"/>
        <v>96174181</v>
      </c>
    </row>
    <row r="170" spans="1:7" ht="31.5" x14ac:dyDescent="0.25">
      <c r="A170" s="7"/>
      <c r="B170" s="8" t="s">
        <v>234</v>
      </c>
      <c r="C170" s="8" t="s">
        <v>0</v>
      </c>
      <c r="D170" s="9" t="s">
        <v>235</v>
      </c>
      <c r="E170" s="31">
        <v>122364461</v>
      </c>
      <c r="F170" s="31">
        <v>139626611</v>
      </c>
      <c r="G170" s="39">
        <f t="shared" si="2"/>
        <v>17262150</v>
      </c>
    </row>
    <row r="171" spans="1:7" ht="15.75" x14ac:dyDescent="0.25">
      <c r="A171" s="10"/>
      <c r="B171" s="11" t="s">
        <v>0</v>
      </c>
      <c r="C171" s="11" t="s">
        <v>22</v>
      </c>
      <c r="D171" s="12" t="s">
        <v>236</v>
      </c>
      <c r="E171" s="31">
        <v>93616673</v>
      </c>
      <c r="F171" s="31">
        <v>103527790</v>
      </c>
      <c r="G171" s="39">
        <f t="shared" si="2"/>
        <v>9911117</v>
      </c>
    </row>
    <row r="172" spans="1:7" ht="15.75" x14ac:dyDescent="0.25">
      <c r="A172" s="10"/>
      <c r="B172" s="11" t="s">
        <v>0</v>
      </c>
      <c r="C172" s="11" t="s">
        <v>22</v>
      </c>
      <c r="D172" s="12" t="s">
        <v>237</v>
      </c>
      <c r="E172" s="31">
        <v>28747788</v>
      </c>
      <c r="F172" s="31">
        <v>36098821</v>
      </c>
      <c r="G172" s="39">
        <f t="shared" si="2"/>
        <v>7351033</v>
      </c>
    </row>
    <row r="173" spans="1:7" ht="31.5" x14ac:dyDescent="0.25">
      <c r="A173" s="7"/>
      <c r="B173" s="8" t="s">
        <v>238</v>
      </c>
      <c r="C173" s="8" t="s">
        <v>0</v>
      </c>
      <c r="D173" s="9" t="s">
        <v>239</v>
      </c>
      <c r="E173" s="31">
        <v>29434947</v>
      </c>
      <c r="F173" s="31">
        <v>30819572</v>
      </c>
      <c r="G173" s="39">
        <f t="shared" si="2"/>
        <v>1384625</v>
      </c>
    </row>
    <row r="174" spans="1:7" ht="15.75" x14ac:dyDescent="0.25">
      <c r="A174" s="10"/>
      <c r="B174" s="11" t="s">
        <v>0</v>
      </c>
      <c r="C174" s="11" t="s">
        <v>20</v>
      </c>
      <c r="D174" s="12" t="s">
        <v>240</v>
      </c>
      <c r="E174" s="31">
        <v>5770720</v>
      </c>
      <c r="F174" s="31">
        <v>5999081</v>
      </c>
      <c r="G174" s="39">
        <f t="shared" si="2"/>
        <v>228361</v>
      </c>
    </row>
    <row r="175" spans="1:7" ht="15.75" x14ac:dyDescent="0.25">
      <c r="A175" s="10"/>
      <c r="B175" s="11" t="s">
        <v>0</v>
      </c>
      <c r="C175" s="11" t="s">
        <v>22</v>
      </c>
      <c r="D175" s="12" t="s">
        <v>241</v>
      </c>
      <c r="E175" s="31">
        <v>23664227</v>
      </c>
      <c r="F175" s="31">
        <v>24820491</v>
      </c>
      <c r="G175" s="39">
        <f t="shared" si="2"/>
        <v>1156264</v>
      </c>
    </row>
    <row r="176" spans="1:7" ht="31.5" x14ac:dyDescent="0.25">
      <c r="A176" s="7"/>
      <c r="B176" s="8" t="s">
        <v>242</v>
      </c>
      <c r="C176" s="8" t="s">
        <v>0</v>
      </c>
      <c r="D176" s="9" t="s">
        <v>243</v>
      </c>
      <c r="E176" s="31">
        <v>27283746</v>
      </c>
      <c r="F176" s="31">
        <v>27283746</v>
      </c>
      <c r="G176" s="39">
        <f t="shared" si="2"/>
        <v>0</v>
      </c>
    </row>
    <row r="177" spans="1:7" ht="31.5" x14ac:dyDescent="0.25">
      <c r="A177" s="10"/>
      <c r="B177" s="11" t="s">
        <v>0</v>
      </c>
      <c r="C177" s="11" t="s">
        <v>22</v>
      </c>
      <c r="D177" s="12" t="s">
        <v>244</v>
      </c>
      <c r="E177" s="31">
        <v>27283746</v>
      </c>
      <c r="F177" s="31">
        <v>27283746</v>
      </c>
      <c r="G177" s="39">
        <f t="shared" si="2"/>
        <v>0</v>
      </c>
    </row>
    <row r="178" spans="1:7" ht="31.5" x14ac:dyDescent="0.25">
      <c r="A178" s="7"/>
      <c r="B178" s="8" t="s">
        <v>245</v>
      </c>
      <c r="C178" s="8" t="s">
        <v>0</v>
      </c>
      <c r="D178" s="9" t="s">
        <v>246</v>
      </c>
      <c r="E178" s="31">
        <v>2215781</v>
      </c>
      <c r="F178" s="31">
        <v>2323041</v>
      </c>
      <c r="G178" s="39">
        <f t="shared" si="2"/>
        <v>107260</v>
      </c>
    </row>
    <row r="179" spans="1:7" ht="31.5" x14ac:dyDescent="0.25">
      <c r="A179" s="10" t="s">
        <v>0</v>
      </c>
      <c r="B179" s="11" t="s">
        <v>0</v>
      </c>
      <c r="C179" s="11" t="s">
        <v>22</v>
      </c>
      <c r="D179" s="12" t="s">
        <v>247</v>
      </c>
      <c r="E179" s="31">
        <v>2215781</v>
      </c>
      <c r="F179" s="31">
        <v>2323041</v>
      </c>
      <c r="G179" s="39">
        <f t="shared" si="2"/>
        <v>107260</v>
      </c>
    </row>
    <row r="180" spans="1:7" ht="15.75" x14ac:dyDescent="0.25">
      <c r="A180" s="13" t="s">
        <v>248</v>
      </c>
      <c r="B180" s="14" t="s">
        <v>0</v>
      </c>
      <c r="C180" s="14" t="s">
        <v>0</v>
      </c>
      <c r="D180" s="15" t="s">
        <v>249</v>
      </c>
      <c r="E180" s="32">
        <v>600232233</v>
      </c>
      <c r="F180" s="32">
        <v>590878190</v>
      </c>
      <c r="G180" s="38">
        <f t="shared" si="2"/>
        <v>-9354043</v>
      </c>
    </row>
    <row r="181" spans="1:7" ht="15.75" x14ac:dyDescent="0.25">
      <c r="A181" s="7"/>
      <c r="B181" s="8" t="s">
        <v>250</v>
      </c>
      <c r="C181" s="8" t="s">
        <v>0</v>
      </c>
      <c r="D181" s="9" t="s">
        <v>251</v>
      </c>
      <c r="E181" s="31">
        <v>87943710</v>
      </c>
      <c r="F181" s="31">
        <v>77151368</v>
      </c>
      <c r="G181" s="39">
        <f t="shared" si="2"/>
        <v>-10792342</v>
      </c>
    </row>
    <row r="182" spans="1:7" ht="31.5" x14ac:dyDescent="0.25">
      <c r="A182" s="7"/>
      <c r="B182" s="8" t="s">
        <v>252</v>
      </c>
      <c r="C182" s="8" t="s">
        <v>0</v>
      </c>
      <c r="D182" s="9" t="s">
        <v>253</v>
      </c>
      <c r="E182" s="31">
        <v>16298021</v>
      </c>
      <c r="F182" s="31">
        <v>14705468</v>
      </c>
      <c r="G182" s="39">
        <f t="shared" si="2"/>
        <v>-1592553</v>
      </c>
    </row>
    <row r="183" spans="1:7" ht="31.5" x14ac:dyDescent="0.25">
      <c r="A183" s="7"/>
      <c r="B183" s="8" t="s">
        <v>254</v>
      </c>
      <c r="C183" s="8" t="s">
        <v>0</v>
      </c>
      <c r="D183" s="9" t="s">
        <v>255</v>
      </c>
      <c r="E183" s="31">
        <v>28290909</v>
      </c>
      <c r="F183" s="31">
        <v>29248591</v>
      </c>
      <c r="G183" s="39">
        <f t="shared" si="2"/>
        <v>957682</v>
      </c>
    </row>
    <row r="184" spans="1:7" ht="31.5" x14ac:dyDescent="0.25">
      <c r="A184" s="10"/>
      <c r="B184" s="11" t="s">
        <v>0</v>
      </c>
      <c r="C184" s="11" t="s">
        <v>20</v>
      </c>
      <c r="D184" s="12" t="s">
        <v>256</v>
      </c>
      <c r="E184" s="31">
        <v>4641613</v>
      </c>
      <c r="F184" s="31">
        <v>4826710</v>
      </c>
      <c r="G184" s="39">
        <f t="shared" si="2"/>
        <v>185097</v>
      </c>
    </row>
    <row r="185" spans="1:7" ht="31.5" x14ac:dyDescent="0.25">
      <c r="A185" s="10"/>
      <c r="B185" s="11" t="s">
        <v>0</v>
      </c>
      <c r="C185" s="11" t="s">
        <v>20</v>
      </c>
      <c r="D185" s="12" t="s">
        <v>257</v>
      </c>
      <c r="E185" s="31">
        <v>22969088</v>
      </c>
      <c r="F185" s="31">
        <v>23706438</v>
      </c>
      <c r="G185" s="39">
        <f t="shared" si="2"/>
        <v>737350</v>
      </c>
    </row>
    <row r="186" spans="1:7" ht="31.5" x14ac:dyDescent="0.25">
      <c r="A186" s="10"/>
      <c r="B186" s="11" t="s">
        <v>0</v>
      </c>
      <c r="C186" s="11" t="s">
        <v>20</v>
      </c>
      <c r="D186" s="12" t="s">
        <v>258</v>
      </c>
      <c r="E186" s="31">
        <v>680208</v>
      </c>
      <c r="F186" s="31">
        <v>715443</v>
      </c>
      <c r="G186" s="39">
        <f t="shared" si="2"/>
        <v>35235</v>
      </c>
    </row>
    <row r="187" spans="1:7" ht="31.5" x14ac:dyDescent="0.25">
      <c r="A187" s="7"/>
      <c r="B187" s="8" t="s">
        <v>259</v>
      </c>
      <c r="C187" s="8" t="s">
        <v>0</v>
      </c>
      <c r="D187" s="9" t="s">
        <v>260</v>
      </c>
      <c r="E187" s="31">
        <v>206130593</v>
      </c>
      <c r="F187" s="31">
        <v>201244051</v>
      </c>
      <c r="G187" s="39">
        <f t="shared" si="2"/>
        <v>-4886542</v>
      </c>
    </row>
    <row r="188" spans="1:7" ht="31.5" x14ac:dyDescent="0.25">
      <c r="A188" s="10"/>
      <c r="B188" s="11" t="s">
        <v>0</v>
      </c>
      <c r="C188" s="11" t="s">
        <v>20</v>
      </c>
      <c r="D188" s="12" t="s">
        <v>261</v>
      </c>
      <c r="E188" s="31">
        <v>206130593</v>
      </c>
      <c r="F188" s="31">
        <v>201244051</v>
      </c>
      <c r="G188" s="39">
        <f t="shared" si="2"/>
        <v>-4886542</v>
      </c>
    </row>
    <row r="189" spans="1:7" ht="31.5" x14ac:dyDescent="0.25">
      <c r="A189" s="7"/>
      <c r="B189" s="8" t="s">
        <v>262</v>
      </c>
      <c r="C189" s="8" t="s">
        <v>0</v>
      </c>
      <c r="D189" s="9" t="s">
        <v>263</v>
      </c>
      <c r="E189" s="31">
        <v>17279783</v>
      </c>
      <c r="F189" s="31">
        <v>17279783</v>
      </c>
      <c r="G189" s="39">
        <f t="shared" si="2"/>
        <v>0</v>
      </c>
    </row>
    <row r="190" spans="1:7" ht="15.75" x14ac:dyDescent="0.25">
      <c r="A190" s="10"/>
      <c r="B190" s="11" t="s">
        <v>0</v>
      </c>
      <c r="C190" s="11" t="s">
        <v>46</v>
      </c>
      <c r="D190" s="12" t="s">
        <v>264</v>
      </c>
      <c r="E190" s="31">
        <v>17279783</v>
      </c>
      <c r="F190" s="31">
        <v>17279783</v>
      </c>
      <c r="G190" s="39">
        <f t="shared" si="2"/>
        <v>0</v>
      </c>
    </row>
    <row r="191" spans="1:7" ht="31.5" x14ac:dyDescent="0.25">
      <c r="A191" s="7"/>
      <c r="B191" s="8" t="s">
        <v>265</v>
      </c>
      <c r="C191" s="8" t="s">
        <v>0</v>
      </c>
      <c r="D191" s="9" t="s">
        <v>266</v>
      </c>
      <c r="E191" s="31">
        <v>100000</v>
      </c>
      <c r="F191" s="31">
        <v>100000</v>
      </c>
      <c r="G191" s="39">
        <f t="shared" si="2"/>
        <v>0</v>
      </c>
    </row>
    <row r="192" spans="1:7" ht="31.5" x14ac:dyDescent="0.25">
      <c r="A192" s="10"/>
      <c r="B192" s="11" t="s">
        <v>0</v>
      </c>
      <c r="C192" s="11" t="s">
        <v>46</v>
      </c>
      <c r="D192" s="12" t="s">
        <v>267</v>
      </c>
      <c r="E192" s="31">
        <v>100000</v>
      </c>
      <c r="F192" s="31">
        <v>100000</v>
      </c>
      <c r="G192" s="39">
        <f t="shared" si="2"/>
        <v>0</v>
      </c>
    </row>
    <row r="193" spans="1:7" ht="31.5" x14ac:dyDescent="0.25">
      <c r="A193" s="7"/>
      <c r="B193" s="8" t="s">
        <v>268</v>
      </c>
      <c r="C193" s="8" t="s">
        <v>0</v>
      </c>
      <c r="D193" s="9" t="s">
        <v>269</v>
      </c>
      <c r="E193" s="31">
        <v>4586664</v>
      </c>
      <c r="F193" s="31">
        <v>4586664</v>
      </c>
      <c r="G193" s="39">
        <f t="shared" si="2"/>
        <v>0</v>
      </c>
    </row>
    <row r="194" spans="1:7" ht="15.75" x14ac:dyDescent="0.25">
      <c r="A194" s="10"/>
      <c r="B194" s="11" t="s">
        <v>0</v>
      </c>
      <c r="C194" s="11" t="s">
        <v>20</v>
      </c>
      <c r="D194" s="12" t="s">
        <v>270</v>
      </c>
      <c r="E194" s="31">
        <v>4586664</v>
      </c>
      <c r="F194" s="31">
        <v>4586664</v>
      </c>
      <c r="G194" s="39">
        <f t="shared" si="2"/>
        <v>0</v>
      </c>
    </row>
    <row r="195" spans="1:7" ht="31.5" x14ac:dyDescent="0.25">
      <c r="A195" s="7"/>
      <c r="B195" s="8" t="s">
        <v>271</v>
      </c>
      <c r="C195" s="8" t="s">
        <v>0</v>
      </c>
      <c r="D195" s="9" t="s">
        <v>272</v>
      </c>
      <c r="E195" s="31">
        <v>80206947</v>
      </c>
      <c r="F195" s="31">
        <v>87166659</v>
      </c>
      <c r="G195" s="39">
        <f t="shared" si="2"/>
        <v>6959712</v>
      </c>
    </row>
    <row r="196" spans="1:7" ht="31.5" x14ac:dyDescent="0.25">
      <c r="A196" s="10" t="s">
        <v>0</v>
      </c>
      <c r="B196" s="11" t="s">
        <v>0</v>
      </c>
      <c r="C196" s="11" t="s">
        <v>10</v>
      </c>
      <c r="D196" s="12" t="s">
        <v>273</v>
      </c>
      <c r="E196" s="31">
        <v>1113509</v>
      </c>
      <c r="F196" s="31">
        <v>1147194</v>
      </c>
      <c r="G196" s="39">
        <f t="shared" si="2"/>
        <v>33685</v>
      </c>
    </row>
    <row r="197" spans="1:7" ht="31.5" x14ac:dyDescent="0.25">
      <c r="A197" s="10" t="s">
        <v>0</v>
      </c>
      <c r="B197" s="11" t="s">
        <v>0</v>
      </c>
      <c r="C197" s="11" t="s">
        <v>6</v>
      </c>
      <c r="D197" s="12" t="s">
        <v>274</v>
      </c>
      <c r="E197" s="31">
        <v>1565907</v>
      </c>
      <c r="F197" s="31">
        <v>1595743</v>
      </c>
      <c r="G197" s="39">
        <f t="shared" si="2"/>
        <v>29836</v>
      </c>
    </row>
    <row r="198" spans="1:7" ht="31.5" x14ac:dyDescent="0.25">
      <c r="A198" s="10" t="s">
        <v>0</v>
      </c>
      <c r="B198" s="11" t="s">
        <v>0</v>
      </c>
      <c r="C198" s="11" t="s">
        <v>20</v>
      </c>
      <c r="D198" s="12" t="s">
        <v>275</v>
      </c>
      <c r="E198" s="31">
        <v>15889404</v>
      </c>
      <c r="F198" s="31">
        <v>15377617</v>
      </c>
      <c r="G198" s="39">
        <f t="shared" si="2"/>
        <v>-511787</v>
      </c>
    </row>
    <row r="199" spans="1:7" ht="31.5" x14ac:dyDescent="0.25">
      <c r="A199" s="10" t="s">
        <v>0</v>
      </c>
      <c r="B199" s="11" t="s">
        <v>0</v>
      </c>
      <c r="C199" s="11" t="s">
        <v>20</v>
      </c>
      <c r="D199" s="12" t="s">
        <v>276</v>
      </c>
      <c r="E199" s="31">
        <v>53051565</v>
      </c>
      <c r="F199" s="31">
        <v>61272667</v>
      </c>
      <c r="G199" s="39">
        <f t="shared" si="2"/>
        <v>8221102</v>
      </c>
    </row>
    <row r="200" spans="1:7" ht="31.5" x14ac:dyDescent="0.25">
      <c r="A200" s="10" t="s">
        <v>0</v>
      </c>
      <c r="B200" s="11" t="s">
        <v>0</v>
      </c>
      <c r="C200" s="11" t="s">
        <v>20</v>
      </c>
      <c r="D200" s="12" t="s">
        <v>277</v>
      </c>
      <c r="E200" s="31">
        <v>6936360</v>
      </c>
      <c r="F200" s="31">
        <v>6188706</v>
      </c>
      <c r="G200" s="39">
        <f t="shared" si="2"/>
        <v>-747654</v>
      </c>
    </row>
    <row r="201" spans="1:7" ht="31.5" x14ac:dyDescent="0.25">
      <c r="A201" s="10" t="s">
        <v>0</v>
      </c>
      <c r="B201" s="11" t="s">
        <v>0</v>
      </c>
      <c r="C201" s="11" t="s">
        <v>20</v>
      </c>
      <c r="D201" s="12" t="s">
        <v>278</v>
      </c>
      <c r="E201" s="31">
        <v>357298</v>
      </c>
      <c r="F201" s="31">
        <v>251936</v>
      </c>
      <c r="G201" s="39">
        <f t="shared" si="2"/>
        <v>-105362</v>
      </c>
    </row>
    <row r="202" spans="1:7" ht="15.75" x14ac:dyDescent="0.25">
      <c r="A202" s="10" t="s">
        <v>0</v>
      </c>
      <c r="B202" s="11" t="s">
        <v>0</v>
      </c>
      <c r="C202" s="11" t="s">
        <v>131</v>
      </c>
      <c r="D202" s="12" t="s">
        <v>144</v>
      </c>
      <c r="E202" s="31">
        <v>672904</v>
      </c>
      <c r="F202" s="31">
        <v>712796</v>
      </c>
      <c r="G202" s="39">
        <f t="shared" ref="G202:G265" si="3">F202-E202</f>
        <v>39892</v>
      </c>
    </row>
    <row r="203" spans="1:7" ht="31.5" x14ac:dyDescent="0.25">
      <c r="A203" s="10" t="s">
        <v>0</v>
      </c>
      <c r="B203" s="11" t="s">
        <v>0</v>
      </c>
      <c r="C203" s="11" t="s">
        <v>279</v>
      </c>
      <c r="D203" s="12" t="s">
        <v>405</v>
      </c>
      <c r="E203" s="31">
        <v>620000</v>
      </c>
      <c r="F203" s="31">
        <v>620000</v>
      </c>
      <c r="G203" s="39">
        <f t="shared" si="3"/>
        <v>0</v>
      </c>
    </row>
    <row r="204" spans="1:7" ht="31.5" x14ac:dyDescent="0.25">
      <c r="A204" s="7"/>
      <c r="B204" s="8" t="s">
        <v>280</v>
      </c>
      <c r="C204" s="8" t="s">
        <v>0</v>
      </c>
      <c r="D204" s="9" t="s">
        <v>281</v>
      </c>
      <c r="E204" s="31">
        <v>159395606</v>
      </c>
      <c r="F204" s="31">
        <v>159395606</v>
      </c>
      <c r="G204" s="39">
        <f t="shared" si="3"/>
        <v>0</v>
      </c>
    </row>
    <row r="205" spans="1:7" ht="31.5" x14ac:dyDescent="0.25">
      <c r="A205" s="10" t="s">
        <v>0</v>
      </c>
      <c r="B205" s="11" t="s">
        <v>0</v>
      </c>
      <c r="C205" s="18" t="s">
        <v>18</v>
      </c>
      <c r="D205" s="17" t="s">
        <v>428</v>
      </c>
      <c r="E205" s="31">
        <v>126786693</v>
      </c>
      <c r="F205" s="31">
        <v>126786693</v>
      </c>
      <c r="G205" s="39">
        <f t="shared" si="3"/>
        <v>0</v>
      </c>
    </row>
    <row r="206" spans="1:7" ht="31.5" x14ac:dyDescent="0.25">
      <c r="A206" s="10" t="s">
        <v>0</v>
      </c>
      <c r="B206" s="11" t="s">
        <v>0</v>
      </c>
      <c r="C206" s="18" t="s">
        <v>38</v>
      </c>
      <c r="D206" s="17" t="s">
        <v>418</v>
      </c>
      <c r="E206" s="31">
        <v>1662029</v>
      </c>
      <c r="F206" s="31">
        <v>0</v>
      </c>
      <c r="G206" s="39">
        <f t="shared" si="3"/>
        <v>-1662029</v>
      </c>
    </row>
    <row r="207" spans="1:7" ht="15.75" x14ac:dyDescent="0.25">
      <c r="A207" s="10" t="s">
        <v>0</v>
      </c>
      <c r="B207" s="11" t="s">
        <v>0</v>
      </c>
      <c r="C207" s="18" t="s">
        <v>282</v>
      </c>
      <c r="D207" s="17" t="s">
        <v>419</v>
      </c>
      <c r="E207" s="31">
        <v>18325032</v>
      </c>
      <c r="F207" s="31">
        <v>18325032</v>
      </c>
      <c r="G207" s="39">
        <f t="shared" si="3"/>
        <v>0</v>
      </c>
    </row>
    <row r="208" spans="1:7" ht="31.5" x14ac:dyDescent="0.25">
      <c r="A208" s="10" t="s">
        <v>0</v>
      </c>
      <c r="B208" s="11" t="s">
        <v>0</v>
      </c>
      <c r="C208" s="18" t="s">
        <v>282</v>
      </c>
      <c r="D208" s="17" t="s">
        <v>420</v>
      </c>
      <c r="E208" s="31">
        <v>822440</v>
      </c>
      <c r="F208" s="31">
        <v>822440</v>
      </c>
      <c r="G208" s="39">
        <f t="shared" si="3"/>
        <v>0</v>
      </c>
    </row>
    <row r="209" spans="1:7" ht="31.5" x14ac:dyDescent="0.25">
      <c r="A209" s="10" t="s">
        <v>0</v>
      </c>
      <c r="B209" s="11" t="s">
        <v>0</v>
      </c>
      <c r="C209" s="18" t="s">
        <v>282</v>
      </c>
      <c r="D209" s="17" t="s">
        <v>421</v>
      </c>
      <c r="E209" s="31">
        <v>581348</v>
      </c>
      <c r="F209" s="31">
        <v>581348</v>
      </c>
      <c r="G209" s="39">
        <f t="shared" si="3"/>
        <v>0</v>
      </c>
    </row>
    <row r="210" spans="1:7" ht="31.5" x14ac:dyDescent="0.25">
      <c r="A210" s="10" t="s">
        <v>0</v>
      </c>
      <c r="B210" s="11" t="s">
        <v>0</v>
      </c>
      <c r="C210" s="18" t="s">
        <v>282</v>
      </c>
      <c r="D210" s="17" t="s">
        <v>422</v>
      </c>
      <c r="E210" s="31">
        <v>1383709</v>
      </c>
      <c r="F210" s="31">
        <v>1383709</v>
      </c>
      <c r="G210" s="39">
        <f t="shared" si="3"/>
        <v>0</v>
      </c>
    </row>
    <row r="211" spans="1:7" ht="31.5" x14ac:dyDescent="0.25">
      <c r="A211" s="10" t="s">
        <v>0</v>
      </c>
      <c r="B211" s="11" t="s">
        <v>0</v>
      </c>
      <c r="C211" s="18" t="s">
        <v>282</v>
      </c>
      <c r="D211" s="17" t="s">
        <v>423</v>
      </c>
      <c r="E211" s="31">
        <v>277694</v>
      </c>
      <c r="F211" s="31">
        <v>277694</v>
      </c>
      <c r="G211" s="39">
        <f t="shared" si="3"/>
        <v>0</v>
      </c>
    </row>
    <row r="212" spans="1:7" ht="31.5" x14ac:dyDescent="0.25">
      <c r="A212" s="10" t="s">
        <v>0</v>
      </c>
      <c r="B212" s="11" t="s">
        <v>0</v>
      </c>
      <c r="C212" s="18" t="s">
        <v>282</v>
      </c>
      <c r="D212" s="17" t="s">
        <v>424</v>
      </c>
      <c r="E212" s="31">
        <v>3520537</v>
      </c>
      <c r="F212" s="31">
        <v>3520537</v>
      </c>
      <c r="G212" s="39">
        <f t="shared" si="3"/>
        <v>0</v>
      </c>
    </row>
    <row r="213" spans="1:7" ht="31.5" x14ac:dyDescent="0.25">
      <c r="A213" s="10" t="s">
        <v>0</v>
      </c>
      <c r="B213" s="11" t="s">
        <v>0</v>
      </c>
      <c r="C213" s="18" t="s">
        <v>282</v>
      </c>
      <c r="D213" s="17" t="s">
        <v>425</v>
      </c>
      <c r="E213" s="31">
        <v>764426</v>
      </c>
      <c r="F213" s="31">
        <v>764426</v>
      </c>
      <c r="G213" s="39">
        <f t="shared" si="3"/>
        <v>0</v>
      </c>
    </row>
    <row r="214" spans="1:7" ht="31.5" x14ac:dyDescent="0.25">
      <c r="A214" s="10" t="s">
        <v>0</v>
      </c>
      <c r="B214" s="11" t="s">
        <v>0</v>
      </c>
      <c r="C214" s="18" t="s">
        <v>282</v>
      </c>
      <c r="D214" s="17" t="s">
        <v>426</v>
      </c>
      <c r="E214" s="31">
        <v>5271698</v>
      </c>
      <c r="F214" s="31">
        <v>5271698</v>
      </c>
      <c r="G214" s="39">
        <f t="shared" si="3"/>
        <v>0</v>
      </c>
    </row>
    <row r="215" spans="1:7" ht="47.25" x14ac:dyDescent="0.25">
      <c r="A215" s="10"/>
      <c r="B215" s="11"/>
      <c r="C215" s="18" t="s">
        <v>412</v>
      </c>
      <c r="D215" s="17" t="s">
        <v>435</v>
      </c>
      <c r="E215" s="31"/>
      <c r="F215" s="31">
        <v>1662029</v>
      </c>
      <c r="G215" s="39">
        <f t="shared" si="3"/>
        <v>1662029</v>
      </c>
    </row>
    <row r="216" spans="1:7" ht="31.5" x14ac:dyDescent="0.25">
      <c r="A216" s="13" t="s">
        <v>283</v>
      </c>
      <c r="B216" s="14" t="s">
        <v>0</v>
      </c>
      <c r="C216" s="14" t="s">
        <v>0</v>
      </c>
      <c r="D216" s="15" t="s">
        <v>284</v>
      </c>
      <c r="E216" s="32">
        <v>4000</v>
      </c>
      <c r="F216" s="32">
        <v>4000</v>
      </c>
      <c r="G216" s="38">
        <f t="shared" si="3"/>
        <v>0</v>
      </c>
    </row>
    <row r="217" spans="1:7" ht="31.5" x14ac:dyDescent="0.25">
      <c r="A217" s="7"/>
      <c r="B217" s="8" t="s">
        <v>285</v>
      </c>
      <c r="C217" s="8" t="s">
        <v>0</v>
      </c>
      <c r="D217" s="9" t="s">
        <v>286</v>
      </c>
      <c r="E217" s="31">
        <v>4000</v>
      </c>
      <c r="F217" s="31">
        <v>4000</v>
      </c>
      <c r="G217" s="39">
        <f t="shared" si="3"/>
        <v>0</v>
      </c>
    </row>
    <row r="218" spans="1:7" ht="15.75" x14ac:dyDescent="0.25">
      <c r="A218" s="10" t="s">
        <v>0</v>
      </c>
      <c r="B218" s="11" t="s">
        <v>0</v>
      </c>
      <c r="C218" s="11" t="s">
        <v>46</v>
      </c>
      <c r="D218" s="12" t="s">
        <v>286</v>
      </c>
      <c r="E218" s="31">
        <v>4000</v>
      </c>
      <c r="F218" s="31">
        <v>4000</v>
      </c>
      <c r="G218" s="39">
        <f t="shared" si="3"/>
        <v>0</v>
      </c>
    </row>
    <row r="219" spans="1:7" ht="31.5" x14ac:dyDescent="0.25">
      <c r="A219" s="13" t="s">
        <v>287</v>
      </c>
      <c r="B219" s="14" t="s">
        <v>0</v>
      </c>
      <c r="C219" s="14" t="s">
        <v>0</v>
      </c>
      <c r="D219" s="15" t="s">
        <v>288</v>
      </c>
      <c r="E219" s="32">
        <v>164982026</v>
      </c>
      <c r="F219" s="32">
        <v>179934296</v>
      </c>
      <c r="G219" s="38">
        <f t="shared" si="3"/>
        <v>14952270</v>
      </c>
    </row>
    <row r="220" spans="1:7" ht="31.5" x14ac:dyDescent="0.25">
      <c r="A220" s="7"/>
      <c r="B220" s="8" t="s">
        <v>289</v>
      </c>
      <c r="C220" s="8" t="s">
        <v>0</v>
      </c>
      <c r="D220" s="9" t="s">
        <v>290</v>
      </c>
      <c r="E220" s="31">
        <v>164982026</v>
      </c>
      <c r="F220" s="31">
        <v>179934296</v>
      </c>
      <c r="G220" s="39">
        <f t="shared" si="3"/>
        <v>14952270</v>
      </c>
    </row>
    <row r="221" spans="1:7" ht="31.5" x14ac:dyDescent="0.25">
      <c r="A221" s="10" t="s">
        <v>0</v>
      </c>
      <c r="B221" s="11" t="s">
        <v>0</v>
      </c>
      <c r="C221" s="18" t="s">
        <v>18</v>
      </c>
      <c r="D221" s="17" t="s">
        <v>291</v>
      </c>
      <c r="E221" s="31">
        <v>1784105</v>
      </c>
      <c r="F221" s="31">
        <v>1784105</v>
      </c>
      <c r="G221" s="39">
        <f t="shared" si="3"/>
        <v>0</v>
      </c>
    </row>
    <row r="222" spans="1:7" ht="31.5" x14ac:dyDescent="0.25">
      <c r="A222" s="10" t="s">
        <v>0</v>
      </c>
      <c r="B222" s="11" t="s">
        <v>0</v>
      </c>
      <c r="C222" s="18" t="s">
        <v>46</v>
      </c>
      <c r="D222" s="17" t="s">
        <v>411</v>
      </c>
      <c r="E222" s="31">
        <v>163197921</v>
      </c>
      <c r="F222" s="31">
        <v>178150191</v>
      </c>
      <c r="G222" s="39">
        <f t="shared" si="3"/>
        <v>14952270</v>
      </c>
    </row>
    <row r="223" spans="1:7" ht="15.75" x14ac:dyDescent="0.25">
      <c r="A223" s="13" t="s">
        <v>292</v>
      </c>
      <c r="B223" s="14" t="s">
        <v>0</v>
      </c>
      <c r="C223" s="14" t="s">
        <v>0</v>
      </c>
      <c r="D223" s="15" t="s">
        <v>293</v>
      </c>
      <c r="E223" s="32">
        <v>517834657</v>
      </c>
      <c r="F223" s="32">
        <v>357202247</v>
      </c>
      <c r="G223" s="38">
        <f t="shared" si="3"/>
        <v>-160632410</v>
      </c>
    </row>
    <row r="224" spans="1:7" ht="15.75" x14ac:dyDescent="0.25">
      <c r="A224" s="7"/>
      <c r="B224" s="8" t="s">
        <v>294</v>
      </c>
      <c r="C224" s="8" t="s">
        <v>0</v>
      </c>
      <c r="D224" s="9" t="s">
        <v>295</v>
      </c>
      <c r="E224" s="31">
        <v>11000000</v>
      </c>
      <c r="F224" s="31">
        <v>11000000</v>
      </c>
      <c r="G224" s="39">
        <f t="shared" si="3"/>
        <v>0</v>
      </c>
    </row>
    <row r="225" spans="1:110" ht="15.75" x14ac:dyDescent="0.25">
      <c r="A225" s="10"/>
      <c r="B225" s="11" t="s">
        <v>0</v>
      </c>
      <c r="C225" s="11" t="s">
        <v>296</v>
      </c>
      <c r="D225" s="12" t="s">
        <v>295</v>
      </c>
      <c r="E225" s="31">
        <v>11000000</v>
      </c>
      <c r="F225" s="31">
        <v>11000000</v>
      </c>
      <c r="G225" s="39">
        <f t="shared" si="3"/>
        <v>0</v>
      </c>
    </row>
    <row r="226" spans="1:110" ht="31.5" x14ac:dyDescent="0.25">
      <c r="A226" s="7"/>
      <c r="B226" s="8" t="s">
        <v>297</v>
      </c>
      <c r="C226" s="8" t="s">
        <v>0</v>
      </c>
      <c r="D226" s="9" t="s">
        <v>298</v>
      </c>
      <c r="E226" s="31">
        <v>9412185</v>
      </c>
      <c r="F226" s="31">
        <v>9436316</v>
      </c>
      <c r="G226" s="39">
        <f t="shared" si="3"/>
        <v>24131</v>
      </c>
    </row>
    <row r="227" spans="1:110" ht="15.75" x14ac:dyDescent="0.25">
      <c r="A227" s="10"/>
      <c r="B227" s="11" t="s">
        <v>0</v>
      </c>
      <c r="C227" s="11" t="s">
        <v>299</v>
      </c>
      <c r="D227" s="12" t="s">
        <v>300</v>
      </c>
      <c r="E227" s="31">
        <v>7950660</v>
      </c>
      <c r="F227" s="31">
        <v>7950660</v>
      </c>
      <c r="G227" s="39">
        <f t="shared" si="3"/>
        <v>0</v>
      </c>
    </row>
    <row r="228" spans="1:110" ht="31.5" x14ac:dyDescent="0.25">
      <c r="A228" s="10"/>
      <c r="B228" s="11" t="s">
        <v>0</v>
      </c>
      <c r="C228" s="11" t="s">
        <v>299</v>
      </c>
      <c r="D228" s="12" t="s">
        <v>301</v>
      </c>
      <c r="E228" s="31">
        <v>1461525</v>
      </c>
      <c r="F228" s="31">
        <v>1485656</v>
      </c>
      <c r="G228" s="39">
        <f t="shared" si="3"/>
        <v>24131</v>
      </c>
    </row>
    <row r="229" spans="1:110" ht="31.5" x14ac:dyDescent="0.25">
      <c r="A229" s="7"/>
      <c r="B229" s="8" t="s">
        <v>302</v>
      </c>
      <c r="C229" s="8" t="s">
        <v>0</v>
      </c>
      <c r="D229" s="9" t="s">
        <v>303</v>
      </c>
      <c r="E229" s="31">
        <v>434826623</v>
      </c>
      <c r="F229" s="31">
        <v>274170082</v>
      </c>
      <c r="G229" s="39">
        <f t="shared" si="3"/>
        <v>-160656541</v>
      </c>
    </row>
    <row r="230" spans="1:110" ht="31.5" x14ac:dyDescent="0.25">
      <c r="A230" s="10" t="s">
        <v>0</v>
      </c>
      <c r="B230" s="11" t="s">
        <v>0</v>
      </c>
      <c r="C230" s="11" t="s">
        <v>6</v>
      </c>
      <c r="D230" s="12" t="s">
        <v>304</v>
      </c>
      <c r="E230" s="31">
        <v>7952120</v>
      </c>
      <c r="F230" s="31">
        <v>7952120</v>
      </c>
      <c r="G230" s="39">
        <f t="shared" si="3"/>
        <v>0</v>
      </c>
    </row>
    <row r="231" spans="1:110" s="30" customFormat="1" ht="15.75" x14ac:dyDescent="0.25">
      <c r="A231" s="19" t="s">
        <v>0</v>
      </c>
      <c r="B231" s="20" t="s">
        <v>0</v>
      </c>
      <c r="C231" s="20" t="s">
        <v>18</v>
      </c>
      <c r="D231" s="21" t="s">
        <v>415</v>
      </c>
      <c r="E231" s="33">
        <v>316326</v>
      </c>
      <c r="F231" s="33">
        <v>316326</v>
      </c>
      <c r="G231" s="40">
        <f t="shared" si="3"/>
        <v>0</v>
      </c>
    </row>
    <row r="232" spans="1:110" ht="15.75" x14ac:dyDescent="0.25">
      <c r="A232" s="19" t="s">
        <v>0</v>
      </c>
      <c r="B232" s="20" t="s">
        <v>0</v>
      </c>
      <c r="C232" s="20" t="s">
        <v>18</v>
      </c>
      <c r="D232" s="21" t="s">
        <v>305</v>
      </c>
      <c r="E232" s="33">
        <v>6053337</v>
      </c>
      <c r="F232" s="33">
        <v>6053337</v>
      </c>
      <c r="G232" s="40">
        <f t="shared" si="3"/>
        <v>0</v>
      </c>
    </row>
    <row r="233" spans="1:110" ht="15.75" x14ac:dyDescent="0.25">
      <c r="A233" s="19" t="s">
        <v>0</v>
      </c>
      <c r="B233" s="20" t="s">
        <v>0</v>
      </c>
      <c r="C233" s="23">
        <v>113</v>
      </c>
      <c r="D233" s="24" t="s">
        <v>404</v>
      </c>
      <c r="E233" s="33">
        <v>9355298</v>
      </c>
      <c r="F233" s="33">
        <v>9355298</v>
      </c>
      <c r="G233" s="40">
        <f t="shared" si="3"/>
        <v>0</v>
      </c>
    </row>
    <row r="234" spans="1:110" ht="31.5" x14ac:dyDescent="0.25">
      <c r="A234" s="19"/>
      <c r="B234" s="20"/>
      <c r="C234" s="11" t="s">
        <v>24</v>
      </c>
      <c r="D234" s="12" t="s">
        <v>313</v>
      </c>
      <c r="E234" s="33">
        <v>597586</v>
      </c>
      <c r="F234" s="33">
        <v>597586</v>
      </c>
      <c r="G234" s="40">
        <f t="shared" si="3"/>
        <v>0</v>
      </c>
      <c r="DF234" s="22"/>
    </row>
    <row r="235" spans="1:110" ht="31.5" x14ac:dyDescent="0.25">
      <c r="A235" s="10" t="s">
        <v>0</v>
      </c>
      <c r="B235" s="11" t="s">
        <v>0</v>
      </c>
      <c r="C235" s="11" t="s">
        <v>30</v>
      </c>
      <c r="D235" s="12" t="s">
        <v>317</v>
      </c>
      <c r="E235" s="31">
        <v>209607</v>
      </c>
      <c r="F235" s="31">
        <v>209607</v>
      </c>
      <c r="G235" s="39">
        <f t="shared" si="3"/>
        <v>0</v>
      </c>
    </row>
    <row r="236" spans="1:110" ht="31.5" x14ac:dyDescent="0.25">
      <c r="A236" s="10" t="s">
        <v>0</v>
      </c>
      <c r="B236" s="11" t="s">
        <v>0</v>
      </c>
      <c r="C236" s="23" t="s">
        <v>30</v>
      </c>
      <c r="D236" s="24" t="s">
        <v>389</v>
      </c>
      <c r="E236" s="31">
        <v>1000000</v>
      </c>
      <c r="F236" s="31">
        <v>1000000</v>
      </c>
      <c r="G236" s="39">
        <f t="shared" si="3"/>
        <v>0</v>
      </c>
    </row>
    <row r="237" spans="1:110" ht="31.5" x14ac:dyDescent="0.25">
      <c r="A237" s="10" t="s">
        <v>0</v>
      </c>
      <c r="B237" s="11" t="s">
        <v>0</v>
      </c>
      <c r="C237" s="18" t="s">
        <v>279</v>
      </c>
      <c r="D237" s="17" t="s">
        <v>427</v>
      </c>
      <c r="E237" s="31">
        <v>33259</v>
      </c>
      <c r="F237" s="31">
        <v>33259</v>
      </c>
      <c r="G237" s="39">
        <f t="shared" si="3"/>
        <v>0</v>
      </c>
    </row>
    <row r="238" spans="1:110" ht="31.5" x14ac:dyDescent="0.25">
      <c r="A238" s="10" t="s">
        <v>0</v>
      </c>
      <c r="B238" s="11" t="s">
        <v>0</v>
      </c>
      <c r="C238" s="20" t="s">
        <v>46</v>
      </c>
      <c r="D238" s="21" t="s">
        <v>390</v>
      </c>
      <c r="E238" s="31">
        <v>3999587</v>
      </c>
      <c r="F238" s="31">
        <v>3999587</v>
      </c>
      <c r="G238" s="39">
        <f t="shared" si="3"/>
        <v>0</v>
      </c>
    </row>
    <row r="239" spans="1:110" ht="47.25" x14ac:dyDescent="0.25">
      <c r="A239" s="10" t="s">
        <v>0</v>
      </c>
      <c r="B239" s="11" t="s">
        <v>0</v>
      </c>
      <c r="C239" s="25" t="s">
        <v>46</v>
      </c>
      <c r="D239" s="26" t="s">
        <v>329</v>
      </c>
      <c r="E239" s="31">
        <v>400000</v>
      </c>
      <c r="F239" s="31">
        <v>400000</v>
      </c>
      <c r="G239" s="39">
        <f t="shared" si="3"/>
        <v>0</v>
      </c>
    </row>
    <row r="240" spans="1:110" ht="63" x14ac:dyDescent="0.25">
      <c r="A240" s="19"/>
      <c r="B240" s="20"/>
      <c r="C240" s="25" t="s">
        <v>46</v>
      </c>
      <c r="D240" s="26" t="s">
        <v>410</v>
      </c>
      <c r="E240" s="33">
        <v>160656541</v>
      </c>
      <c r="F240" s="33">
        <v>0</v>
      </c>
      <c r="G240" s="40">
        <f t="shared" si="3"/>
        <v>-160656541</v>
      </c>
    </row>
    <row r="241" spans="1:7" ht="15.75" x14ac:dyDescent="0.25">
      <c r="A241" s="7"/>
      <c r="B241" s="8"/>
      <c r="C241" s="8"/>
      <c r="D241" s="9" t="s">
        <v>391</v>
      </c>
      <c r="E241" s="31">
        <v>244252962</v>
      </c>
      <c r="F241" s="31">
        <v>241621423</v>
      </c>
      <c r="G241" s="39">
        <f t="shared" si="3"/>
        <v>-2631539</v>
      </c>
    </row>
    <row r="242" spans="1:7" ht="31.5" x14ac:dyDescent="0.25">
      <c r="A242" s="10" t="s">
        <v>0</v>
      </c>
      <c r="B242" s="11" t="s">
        <v>0</v>
      </c>
      <c r="C242" s="11" t="s">
        <v>18</v>
      </c>
      <c r="D242" s="12" t="s">
        <v>306</v>
      </c>
      <c r="E242" s="31">
        <v>110000</v>
      </c>
      <c r="F242" s="31">
        <v>110000</v>
      </c>
      <c r="G242" s="39">
        <f t="shared" si="3"/>
        <v>0</v>
      </c>
    </row>
    <row r="243" spans="1:7" ht="31.5" x14ac:dyDescent="0.25">
      <c r="A243" s="10" t="s">
        <v>0</v>
      </c>
      <c r="B243" s="11" t="s">
        <v>0</v>
      </c>
      <c r="C243" s="11" t="s">
        <v>20</v>
      </c>
      <c r="D243" s="12" t="s">
        <v>307</v>
      </c>
      <c r="E243" s="31">
        <v>240110</v>
      </c>
      <c r="F243" s="31">
        <v>240110</v>
      </c>
      <c r="G243" s="39">
        <f t="shared" si="3"/>
        <v>0</v>
      </c>
    </row>
    <row r="244" spans="1:7" ht="31.5" x14ac:dyDescent="0.25">
      <c r="A244" s="10" t="s">
        <v>0</v>
      </c>
      <c r="B244" s="11" t="s">
        <v>0</v>
      </c>
      <c r="C244" s="11" t="s">
        <v>22</v>
      </c>
      <c r="D244" s="12" t="s">
        <v>308</v>
      </c>
      <c r="E244" s="31">
        <v>5296535</v>
      </c>
      <c r="F244" s="31">
        <v>5296535</v>
      </c>
      <c r="G244" s="39">
        <f t="shared" si="3"/>
        <v>0</v>
      </c>
    </row>
    <row r="245" spans="1:7" ht="31.5" x14ac:dyDescent="0.25">
      <c r="A245" s="10" t="s">
        <v>0</v>
      </c>
      <c r="B245" s="11" t="s">
        <v>0</v>
      </c>
      <c r="C245" s="11" t="s">
        <v>22</v>
      </c>
      <c r="D245" s="12" t="s">
        <v>309</v>
      </c>
      <c r="E245" s="31">
        <v>32976309</v>
      </c>
      <c r="F245" s="31">
        <v>32976309</v>
      </c>
      <c r="G245" s="39">
        <f t="shared" si="3"/>
        <v>0</v>
      </c>
    </row>
    <row r="246" spans="1:7" ht="31.5" x14ac:dyDescent="0.25">
      <c r="A246" s="10" t="s">
        <v>0</v>
      </c>
      <c r="B246" s="11" t="s">
        <v>0</v>
      </c>
      <c r="C246" s="11" t="s">
        <v>22</v>
      </c>
      <c r="D246" s="12" t="s">
        <v>310</v>
      </c>
      <c r="E246" s="31">
        <v>34138110</v>
      </c>
      <c r="F246" s="31">
        <v>34138110</v>
      </c>
      <c r="G246" s="39">
        <f t="shared" si="3"/>
        <v>0</v>
      </c>
    </row>
    <row r="247" spans="1:7" ht="31.5" x14ac:dyDescent="0.25">
      <c r="A247" s="10" t="s">
        <v>0</v>
      </c>
      <c r="B247" s="11" t="s">
        <v>0</v>
      </c>
      <c r="C247" s="11" t="s">
        <v>22</v>
      </c>
      <c r="D247" s="12" t="s">
        <v>311</v>
      </c>
      <c r="E247" s="31">
        <v>4079738</v>
      </c>
      <c r="F247" s="31">
        <v>4079738</v>
      </c>
      <c r="G247" s="39">
        <f t="shared" si="3"/>
        <v>0</v>
      </c>
    </row>
    <row r="248" spans="1:7" ht="31.5" x14ac:dyDescent="0.25">
      <c r="A248" s="10" t="s">
        <v>0</v>
      </c>
      <c r="B248" s="11" t="s">
        <v>0</v>
      </c>
      <c r="C248" s="11" t="s">
        <v>24</v>
      </c>
      <c r="D248" s="12" t="s">
        <v>312</v>
      </c>
      <c r="E248" s="31">
        <v>8786810</v>
      </c>
      <c r="F248" s="31">
        <v>8786810</v>
      </c>
      <c r="G248" s="39">
        <f t="shared" si="3"/>
        <v>0</v>
      </c>
    </row>
    <row r="249" spans="1:7" ht="31.5" x14ac:dyDescent="0.25">
      <c r="A249" s="10" t="s">
        <v>0</v>
      </c>
      <c r="B249" s="11" t="s">
        <v>0</v>
      </c>
      <c r="C249" s="11" t="s">
        <v>26</v>
      </c>
      <c r="D249" s="12" t="s">
        <v>314</v>
      </c>
      <c r="E249" s="31">
        <v>1038276</v>
      </c>
      <c r="F249" s="31">
        <v>1038276</v>
      </c>
      <c r="G249" s="39">
        <f t="shared" si="3"/>
        <v>0</v>
      </c>
    </row>
    <row r="250" spans="1:7" ht="15.75" x14ac:dyDescent="0.25">
      <c r="A250" s="10" t="s">
        <v>0</v>
      </c>
      <c r="B250" s="11" t="s">
        <v>0</v>
      </c>
      <c r="C250" s="11" t="s">
        <v>104</v>
      </c>
      <c r="D250" s="12" t="s">
        <v>315</v>
      </c>
      <c r="E250" s="31">
        <v>49381842</v>
      </c>
      <c r="F250" s="31">
        <v>49381842</v>
      </c>
      <c r="G250" s="39">
        <f t="shared" si="3"/>
        <v>0</v>
      </c>
    </row>
    <row r="251" spans="1:7" ht="31.5" x14ac:dyDescent="0.25">
      <c r="A251" s="10" t="s">
        <v>0</v>
      </c>
      <c r="B251" s="11" t="s">
        <v>0</v>
      </c>
      <c r="C251" s="11" t="s">
        <v>30</v>
      </c>
      <c r="D251" s="12" t="s">
        <v>316</v>
      </c>
      <c r="E251" s="31">
        <v>3005682</v>
      </c>
      <c r="F251" s="31">
        <v>3005682</v>
      </c>
      <c r="G251" s="39">
        <f t="shared" si="3"/>
        <v>0</v>
      </c>
    </row>
    <row r="252" spans="1:7" ht="31.5" x14ac:dyDescent="0.25">
      <c r="A252" s="10" t="s">
        <v>0</v>
      </c>
      <c r="B252" s="11" t="s">
        <v>0</v>
      </c>
      <c r="C252" s="11" t="s">
        <v>30</v>
      </c>
      <c r="D252" s="12" t="s">
        <v>318</v>
      </c>
      <c r="E252" s="31">
        <v>15824907</v>
      </c>
      <c r="F252" s="31">
        <v>15824907</v>
      </c>
      <c r="G252" s="39">
        <f t="shared" si="3"/>
        <v>0</v>
      </c>
    </row>
    <row r="253" spans="1:7" ht="31.5" x14ac:dyDescent="0.25">
      <c r="A253" s="10" t="s">
        <v>0</v>
      </c>
      <c r="B253" s="11" t="s">
        <v>0</v>
      </c>
      <c r="C253" s="11" t="s">
        <v>30</v>
      </c>
      <c r="D253" s="12" t="s">
        <v>319</v>
      </c>
      <c r="E253" s="31">
        <v>135629</v>
      </c>
      <c r="F253" s="31">
        <v>135629</v>
      </c>
      <c r="G253" s="39">
        <f t="shared" si="3"/>
        <v>0</v>
      </c>
    </row>
    <row r="254" spans="1:7" ht="31.5" x14ac:dyDescent="0.25">
      <c r="A254" s="10" t="s">
        <v>0</v>
      </c>
      <c r="B254" s="11" t="s">
        <v>0</v>
      </c>
      <c r="C254" s="11" t="s">
        <v>320</v>
      </c>
      <c r="D254" s="12" t="s">
        <v>321</v>
      </c>
      <c r="E254" s="31">
        <v>2900000</v>
      </c>
      <c r="F254" s="31">
        <v>2900000</v>
      </c>
      <c r="G254" s="39">
        <f t="shared" si="3"/>
        <v>0</v>
      </c>
    </row>
    <row r="255" spans="1:7" ht="31.5" x14ac:dyDescent="0.25">
      <c r="A255" s="10" t="s">
        <v>0</v>
      </c>
      <c r="B255" s="11" t="s">
        <v>0</v>
      </c>
      <c r="C255" s="11" t="s">
        <v>143</v>
      </c>
      <c r="D255" s="12" t="s">
        <v>392</v>
      </c>
      <c r="E255" s="31">
        <v>7500000</v>
      </c>
      <c r="F255" s="31">
        <v>7500000</v>
      </c>
      <c r="G255" s="39">
        <f t="shared" si="3"/>
        <v>0</v>
      </c>
    </row>
    <row r="256" spans="1:7" ht="15.75" x14ac:dyDescent="0.25">
      <c r="A256" s="10" t="s">
        <v>0</v>
      </c>
      <c r="B256" s="11" t="s">
        <v>0</v>
      </c>
      <c r="C256" s="11" t="s">
        <v>143</v>
      </c>
      <c r="D256" s="12" t="s">
        <v>322</v>
      </c>
      <c r="E256" s="31">
        <v>47995828</v>
      </c>
      <c r="F256" s="31">
        <v>47995828</v>
      </c>
      <c r="G256" s="39">
        <f t="shared" si="3"/>
        <v>0</v>
      </c>
    </row>
    <row r="257" spans="1:7" ht="15.75" x14ac:dyDescent="0.25">
      <c r="A257" s="10" t="s">
        <v>0</v>
      </c>
      <c r="B257" s="11" t="s">
        <v>0</v>
      </c>
      <c r="C257" s="11" t="s">
        <v>107</v>
      </c>
      <c r="D257" s="12" t="s">
        <v>323</v>
      </c>
      <c r="E257" s="31">
        <v>1700000</v>
      </c>
      <c r="F257" s="31">
        <v>1700000</v>
      </c>
      <c r="G257" s="39">
        <f t="shared" si="3"/>
        <v>0</v>
      </c>
    </row>
    <row r="258" spans="1:7" ht="15.75" x14ac:dyDescent="0.25">
      <c r="A258" s="10" t="s">
        <v>0</v>
      </c>
      <c r="B258" s="11" t="s">
        <v>0</v>
      </c>
      <c r="C258" s="11" t="s">
        <v>109</v>
      </c>
      <c r="D258" s="12" t="s">
        <v>324</v>
      </c>
      <c r="E258" s="31">
        <v>6609400</v>
      </c>
      <c r="F258" s="31">
        <v>6609400</v>
      </c>
      <c r="G258" s="39">
        <f t="shared" si="3"/>
        <v>0</v>
      </c>
    </row>
    <row r="259" spans="1:7" ht="31.5" x14ac:dyDescent="0.25">
      <c r="A259" s="10" t="s">
        <v>0</v>
      </c>
      <c r="B259" s="11" t="s">
        <v>0</v>
      </c>
      <c r="C259" s="11" t="s">
        <v>32</v>
      </c>
      <c r="D259" s="12" t="s">
        <v>325</v>
      </c>
      <c r="E259" s="31">
        <v>854052</v>
      </c>
      <c r="F259" s="31">
        <v>854052</v>
      </c>
      <c r="G259" s="39">
        <f t="shared" si="3"/>
        <v>0</v>
      </c>
    </row>
    <row r="260" spans="1:7" ht="31.5" x14ac:dyDescent="0.25">
      <c r="A260" s="10" t="s">
        <v>0</v>
      </c>
      <c r="B260" s="11" t="s">
        <v>0</v>
      </c>
      <c r="C260" s="11" t="s">
        <v>34</v>
      </c>
      <c r="D260" s="12" t="s">
        <v>406</v>
      </c>
      <c r="E260" s="31">
        <v>475095</v>
      </c>
      <c r="F260" s="31">
        <v>475095</v>
      </c>
      <c r="G260" s="39">
        <f t="shared" si="3"/>
        <v>0</v>
      </c>
    </row>
    <row r="261" spans="1:7" ht="31.5" x14ac:dyDescent="0.25">
      <c r="A261" s="10" t="s">
        <v>0</v>
      </c>
      <c r="B261" s="11" t="s">
        <v>0</v>
      </c>
      <c r="C261" s="11" t="s">
        <v>34</v>
      </c>
      <c r="D261" s="12" t="s">
        <v>407</v>
      </c>
      <c r="E261" s="31">
        <v>1032200</v>
      </c>
      <c r="F261" s="31">
        <v>1032200</v>
      </c>
      <c r="G261" s="39">
        <f t="shared" si="3"/>
        <v>0</v>
      </c>
    </row>
    <row r="262" spans="1:7" ht="15.75" x14ac:dyDescent="0.25">
      <c r="A262" s="10" t="s">
        <v>0</v>
      </c>
      <c r="B262" s="11" t="s">
        <v>0</v>
      </c>
      <c r="C262" s="11" t="s">
        <v>34</v>
      </c>
      <c r="D262" s="12" t="s">
        <v>393</v>
      </c>
      <c r="E262" s="31">
        <v>1600000</v>
      </c>
      <c r="F262" s="31">
        <v>1600000</v>
      </c>
      <c r="G262" s="39">
        <f t="shared" si="3"/>
        <v>0</v>
      </c>
    </row>
    <row r="263" spans="1:7" ht="15.75" x14ac:dyDescent="0.25">
      <c r="A263" s="10" t="s">
        <v>0</v>
      </c>
      <c r="B263" s="11" t="s">
        <v>0</v>
      </c>
      <c r="C263" s="11" t="s">
        <v>34</v>
      </c>
      <c r="D263" s="12" t="s">
        <v>408</v>
      </c>
      <c r="E263" s="31">
        <v>14938000</v>
      </c>
      <c r="F263" s="31">
        <v>14938000</v>
      </c>
      <c r="G263" s="39">
        <f t="shared" si="3"/>
        <v>0</v>
      </c>
    </row>
    <row r="264" spans="1:7" ht="31.5" x14ac:dyDescent="0.25">
      <c r="A264" s="10" t="s">
        <v>0</v>
      </c>
      <c r="B264" s="11" t="s">
        <v>0</v>
      </c>
      <c r="C264" s="11" t="s">
        <v>36</v>
      </c>
      <c r="D264" s="12" t="s">
        <v>326</v>
      </c>
      <c r="E264" s="31">
        <v>1564302</v>
      </c>
      <c r="F264" s="31">
        <v>0</v>
      </c>
      <c r="G264" s="39">
        <f t="shared" si="3"/>
        <v>-1564302</v>
      </c>
    </row>
    <row r="265" spans="1:7" ht="31.5" x14ac:dyDescent="0.25">
      <c r="A265" s="10" t="s">
        <v>0</v>
      </c>
      <c r="B265" s="11" t="s">
        <v>0</v>
      </c>
      <c r="C265" s="11" t="s">
        <v>36</v>
      </c>
      <c r="D265" s="12" t="s">
        <v>327</v>
      </c>
      <c r="E265" s="31">
        <v>1067237</v>
      </c>
      <c r="F265" s="31">
        <v>0</v>
      </c>
      <c r="G265" s="39">
        <f t="shared" si="3"/>
        <v>-1067237</v>
      </c>
    </row>
    <row r="266" spans="1:7" ht="31.5" x14ac:dyDescent="0.25">
      <c r="A266" s="10" t="s">
        <v>0</v>
      </c>
      <c r="B266" s="11" t="s">
        <v>0</v>
      </c>
      <c r="C266" s="11" t="s">
        <v>40</v>
      </c>
      <c r="D266" s="12" t="s">
        <v>394</v>
      </c>
      <c r="E266" s="31">
        <v>700000</v>
      </c>
      <c r="F266" s="31">
        <v>700000</v>
      </c>
      <c r="G266" s="39">
        <f t="shared" ref="G266:G309" si="4">F266-E266</f>
        <v>0</v>
      </c>
    </row>
    <row r="267" spans="1:7" ht="31.5" x14ac:dyDescent="0.25">
      <c r="A267" s="10" t="s">
        <v>0</v>
      </c>
      <c r="B267" s="11" t="s">
        <v>0</v>
      </c>
      <c r="C267" s="11" t="s">
        <v>42</v>
      </c>
      <c r="D267" s="12" t="s">
        <v>328</v>
      </c>
      <c r="E267" s="31">
        <v>302900</v>
      </c>
      <c r="F267" s="31">
        <v>302900</v>
      </c>
      <c r="G267" s="39">
        <f t="shared" si="4"/>
        <v>0</v>
      </c>
    </row>
    <row r="268" spans="1:7" x14ac:dyDescent="0.2">
      <c r="A268" s="10"/>
      <c r="B268" s="11"/>
      <c r="C268" s="42" t="s">
        <v>412</v>
      </c>
      <c r="D268" s="43" t="s">
        <v>436</v>
      </c>
      <c r="E268" s="31"/>
      <c r="F268" s="31">
        <v>1564302</v>
      </c>
      <c r="G268" s="39">
        <f t="shared" si="4"/>
        <v>1564302</v>
      </c>
    </row>
    <row r="269" spans="1:7" x14ac:dyDescent="0.2">
      <c r="A269" s="10"/>
      <c r="B269" s="11"/>
      <c r="C269" s="42" t="s">
        <v>412</v>
      </c>
      <c r="D269" s="43" t="s">
        <v>437</v>
      </c>
      <c r="E269" s="31"/>
      <c r="F269" s="31">
        <v>1067237</v>
      </c>
      <c r="G269" s="39">
        <f t="shared" si="4"/>
        <v>1067237</v>
      </c>
    </row>
    <row r="270" spans="1:7" ht="15.75" x14ac:dyDescent="0.25">
      <c r="A270" s="7"/>
      <c r="B270" s="8" t="s">
        <v>330</v>
      </c>
      <c r="C270" s="8" t="s">
        <v>0</v>
      </c>
      <c r="D270" s="9" t="s">
        <v>331</v>
      </c>
      <c r="E270" s="31">
        <v>51474104</v>
      </c>
      <c r="F270" s="31">
        <v>51474104</v>
      </c>
      <c r="G270" s="39">
        <f t="shared" si="4"/>
        <v>0</v>
      </c>
    </row>
    <row r="271" spans="1:7" ht="31.5" x14ac:dyDescent="0.25">
      <c r="A271" s="10" t="s">
        <v>0</v>
      </c>
      <c r="B271" s="11" t="s">
        <v>0</v>
      </c>
      <c r="C271" s="11" t="s">
        <v>18</v>
      </c>
      <c r="D271" s="12" t="s">
        <v>399</v>
      </c>
      <c r="E271" s="31">
        <v>901395</v>
      </c>
      <c r="F271" s="31">
        <v>901395</v>
      </c>
      <c r="G271" s="39">
        <f t="shared" si="4"/>
        <v>0</v>
      </c>
    </row>
    <row r="272" spans="1:7" ht="31.5" x14ac:dyDescent="0.25">
      <c r="A272" s="10" t="s">
        <v>0</v>
      </c>
      <c r="B272" s="11" t="s">
        <v>0</v>
      </c>
      <c r="C272" s="11" t="s">
        <v>20</v>
      </c>
      <c r="D272" s="12" t="s">
        <v>395</v>
      </c>
      <c r="E272" s="31">
        <v>8234982</v>
      </c>
      <c r="F272" s="31">
        <v>8234982</v>
      </c>
      <c r="G272" s="39">
        <f t="shared" si="4"/>
        <v>0</v>
      </c>
    </row>
    <row r="273" spans="1:7" ht="47.25" x14ac:dyDescent="0.25">
      <c r="A273" s="10" t="s">
        <v>0</v>
      </c>
      <c r="B273" s="11" t="s">
        <v>0</v>
      </c>
      <c r="C273" s="18" t="s">
        <v>20</v>
      </c>
      <c r="D273" s="17" t="s">
        <v>409</v>
      </c>
      <c r="E273" s="31">
        <v>156000</v>
      </c>
      <c r="F273" s="31">
        <v>156000</v>
      </c>
      <c r="G273" s="39">
        <f t="shared" si="4"/>
        <v>0</v>
      </c>
    </row>
    <row r="274" spans="1:7" ht="31.5" x14ac:dyDescent="0.25">
      <c r="A274" s="10" t="s">
        <v>0</v>
      </c>
      <c r="B274" s="11" t="s">
        <v>0</v>
      </c>
      <c r="C274" s="18" t="s">
        <v>22</v>
      </c>
      <c r="D274" s="17" t="s">
        <v>416</v>
      </c>
      <c r="E274" s="31">
        <v>2500000</v>
      </c>
      <c r="F274" s="31">
        <v>2500000</v>
      </c>
      <c r="G274" s="39">
        <f t="shared" si="4"/>
        <v>0</v>
      </c>
    </row>
    <row r="275" spans="1:7" ht="15.75" x14ac:dyDescent="0.25">
      <c r="A275" s="10" t="s">
        <v>0</v>
      </c>
      <c r="B275" s="11" t="s">
        <v>0</v>
      </c>
      <c r="C275" s="11" t="s">
        <v>22</v>
      </c>
      <c r="D275" s="12" t="s">
        <v>332</v>
      </c>
      <c r="E275" s="31">
        <v>7889352</v>
      </c>
      <c r="F275" s="31">
        <v>7889352</v>
      </c>
      <c r="G275" s="39">
        <f t="shared" si="4"/>
        <v>0</v>
      </c>
    </row>
    <row r="276" spans="1:7" ht="15.75" x14ac:dyDescent="0.25">
      <c r="A276" s="10" t="s">
        <v>0</v>
      </c>
      <c r="B276" s="11" t="s">
        <v>0</v>
      </c>
      <c r="C276" s="11" t="s">
        <v>22</v>
      </c>
      <c r="D276" s="12" t="s">
        <v>333</v>
      </c>
      <c r="E276" s="31">
        <v>14871466</v>
      </c>
      <c r="F276" s="31">
        <v>14871466</v>
      </c>
      <c r="G276" s="39">
        <f t="shared" si="4"/>
        <v>0</v>
      </c>
    </row>
    <row r="277" spans="1:7" ht="31.5" x14ac:dyDescent="0.25">
      <c r="A277" s="10" t="s">
        <v>0</v>
      </c>
      <c r="B277" s="11" t="s">
        <v>0</v>
      </c>
      <c r="C277" s="11" t="s">
        <v>22</v>
      </c>
      <c r="D277" s="12" t="s">
        <v>334</v>
      </c>
      <c r="E277" s="31">
        <v>6628889</v>
      </c>
      <c r="F277" s="31">
        <v>6628889</v>
      </c>
      <c r="G277" s="39">
        <f t="shared" si="4"/>
        <v>0</v>
      </c>
    </row>
    <row r="278" spans="1:7" ht="15.75" x14ac:dyDescent="0.25">
      <c r="A278" s="10" t="s">
        <v>0</v>
      </c>
      <c r="B278" s="11" t="s">
        <v>0</v>
      </c>
      <c r="C278" s="11" t="s">
        <v>22</v>
      </c>
      <c r="D278" s="12" t="s">
        <v>335</v>
      </c>
      <c r="E278" s="31">
        <v>5848152</v>
      </c>
      <c r="F278" s="31">
        <v>5848152</v>
      </c>
      <c r="G278" s="39">
        <f t="shared" si="4"/>
        <v>0</v>
      </c>
    </row>
    <row r="279" spans="1:7" ht="15.75" x14ac:dyDescent="0.25">
      <c r="A279" s="10" t="s">
        <v>0</v>
      </c>
      <c r="B279" s="11" t="s">
        <v>0</v>
      </c>
      <c r="C279" s="11" t="s">
        <v>24</v>
      </c>
      <c r="D279" s="12" t="s">
        <v>336</v>
      </c>
      <c r="E279" s="31">
        <v>253100</v>
      </c>
      <c r="F279" s="31">
        <v>253100</v>
      </c>
      <c r="G279" s="39">
        <f t="shared" si="4"/>
        <v>0</v>
      </c>
    </row>
    <row r="280" spans="1:7" ht="31.5" x14ac:dyDescent="0.25">
      <c r="A280" s="10" t="s">
        <v>0</v>
      </c>
      <c r="B280" s="11" t="s">
        <v>0</v>
      </c>
      <c r="C280" s="11" t="s">
        <v>143</v>
      </c>
      <c r="D280" s="12" t="s">
        <v>417</v>
      </c>
      <c r="E280" s="31">
        <v>912435</v>
      </c>
      <c r="F280" s="31">
        <v>912435</v>
      </c>
      <c r="G280" s="39">
        <f t="shared" si="4"/>
        <v>0</v>
      </c>
    </row>
    <row r="281" spans="1:7" ht="31.5" x14ac:dyDescent="0.25">
      <c r="A281" s="10" t="s">
        <v>0</v>
      </c>
      <c r="B281" s="11" t="s">
        <v>0</v>
      </c>
      <c r="C281" s="11" t="s">
        <v>279</v>
      </c>
      <c r="D281" s="12" t="s">
        <v>396</v>
      </c>
      <c r="E281" s="31">
        <v>437396</v>
      </c>
      <c r="F281" s="31">
        <v>437396</v>
      </c>
      <c r="G281" s="39">
        <f t="shared" si="4"/>
        <v>0</v>
      </c>
    </row>
    <row r="282" spans="1:7" ht="31.5" x14ac:dyDescent="0.25">
      <c r="A282" s="10" t="s">
        <v>0</v>
      </c>
      <c r="B282" s="11" t="s">
        <v>0</v>
      </c>
      <c r="C282" s="11" t="s">
        <v>279</v>
      </c>
      <c r="D282" s="12" t="s">
        <v>397</v>
      </c>
      <c r="E282" s="31">
        <v>2840937</v>
      </c>
      <c r="F282" s="31">
        <v>2840937</v>
      </c>
      <c r="G282" s="39">
        <f t="shared" si="4"/>
        <v>0</v>
      </c>
    </row>
    <row r="283" spans="1:7" ht="31.5" x14ac:dyDescent="0.25">
      <c r="A283" s="7"/>
      <c r="B283" s="8" t="s">
        <v>337</v>
      </c>
      <c r="C283" s="8" t="s">
        <v>0</v>
      </c>
      <c r="D283" s="9" t="s">
        <v>338</v>
      </c>
      <c r="E283" s="31">
        <v>6000000</v>
      </c>
      <c r="F283" s="31">
        <v>6000000</v>
      </c>
      <c r="G283" s="39">
        <f t="shared" si="4"/>
        <v>0</v>
      </c>
    </row>
    <row r="284" spans="1:7" ht="15.75" x14ac:dyDescent="0.25">
      <c r="A284" s="10"/>
      <c r="B284" s="11" t="s">
        <v>0</v>
      </c>
      <c r="C284" s="11" t="s">
        <v>339</v>
      </c>
      <c r="D284" s="12" t="s">
        <v>338</v>
      </c>
      <c r="E284" s="31">
        <v>6000000</v>
      </c>
      <c r="F284" s="31">
        <v>6000000</v>
      </c>
      <c r="G284" s="39">
        <f t="shared" si="4"/>
        <v>0</v>
      </c>
    </row>
    <row r="285" spans="1:7" ht="31.5" x14ac:dyDescent="0.25">
      <c r="A285" s="7"/>
      <c r="B285" s="8" t="s">
        <v>340</v>
      </c>
      <c r="C285" s="8" t="s">
        <v>0</v>
      </c>
      <c r="D285" s="16" t="s">
        <v>341</v>
      </c>
      <c r="E285" s="31">
        <v>5121745</v>
      </c>
      <c r="F285" s="31">
        <v>5121745</v>
      </c>
      <c r="G285" s="39">
        <f t="shared" si="4"/>
        <v>0</v>
      </c>
    </row>
    <row r="286" spans="1:7" ht="15.75" x14ac:dyDescent="0.25">
      <c r="A286" s="10" t="s">
        <v>0</v>
      </c>
      <c r="B286" s="11" t="s">
        <v>0</v>
      </c>
      <c r="C286" s="11" t="s">
        <v>46</v>
      </c>
      <c r="D286" s="17" t="s">
        <v>342</v>
      </c>
      <c r="E286" s="31">
        <v>5121745</v>
      </c>
      <c r="F286" s="31">
        <v>5121745</v>
      </c>
      <c r="G286" s="39">
        <f t="shared" si="4"/>
        <v>0</v>
      </c>
    </row>
    <row r="287" spans="1:7" ht="31.5" x14ac:dyDescent="0.25">
      <c r="A287" s="13" t="s">
        <v>343</v>
      </c>
      <c r="B287" s="14" t="s">
        <v>0</v>
      </c>
      <c r="C287" s="14" t="s">
        <v>0</v>
      </c>
      <c r="D287" s="15" t="s">
        <v>344</v>
      </c>
      <c r="E287" s="32">
        <v>74000000</v>
      </c>
      <c r="F287" s="32">
        <v>74000000</v>
      </c>
      <c r="G287" s="38">
        <f t="shared" si="4"/>
        <v>0</v>
      </c>
    </row>
    <row r="288" spans="1:7" ht="31.5" x14ac:dyDescent="0.25">
      <c r="A288" s="7"/>
      <c r="B288" s="8" t="s">
        <v>345</v>
      </c>
      <c r="C288" s="8" t="s">
        <v>0</v>
      </c>
      <c r="D288" s="9" t="s">
        <v>346</v>
      </c>
      <c r="E288" s="31">
        <v>74000000</v>
      </c>
      <c r="F288" s="31">
        <v>74000000</v>
      </c>
      <c r="G288" s="39">
        <f t="shared" si="4"/>
        <v>0</v>
      </c>
    </row>
    <row r="289" spans="1:7" ht="31.5" x14ac:dyDescent="0.25">
      <c r="A289" s="10" t="s">
        <v>0</v>
      </c>
      <c r="B289" s="11" t="s">
        <v>0</v>
      </c>
      <c r="C289" s="11" t="s">
        <v>46</v>
      </c>
      <c r="D289" s="12" t="s">
        <v>347</v>
      </c>
      <c r="E289" s="31">
        <v>74000000</v>
      </c>
      <c r="F289" s="31">
        <v>74000000</v>
      </c>
      <c r="G289" s="39">
        <f t="shared" si="4"/>
        <v>0</v>
      </c>
    </row>
    <row r="290" spans="1:7" ht="15.75" x14ac:dyDescent="0.25">
      <c r="A290" s="13" t="s">
        <v>348</v>
      </c>
      <c r="B290" s="14" t="s">
        <v>0</v>
      </c>
      <c r="C290" s="14" t="s">
        <v>0</v>
      </c>
      <c r="D290" s="15" t="s">
        <v>349</v>
      </c>
      <c r="E290" s="32">
        <v>490326846</v>
      </c>
      <c r="F290" s="32">
        <v>490326846</v>
      </c>
      <c r="G290" s="38">
        <f t="shared" si="4"/>
        <v>0</v>
      </c>
    </row>
    <row r="291" spans="1:7" ht="15.75" x14ac:dyDescent="0.25">
      <c r="A291" s="7"/>
      <c r="B291" s="8" t="s">
        <v>350</v>
      </c>
      <c r="C291" s="8" t="s">
        <v>0</v>
      </c>
      <c r="D291" s="16" t="s">
        <v>351</v>
      </c>
      <c r="E291" s="31">
        <v>147856343</v>
      </c>
      <c r="F291" s="31">
        <v>147856343</v>
      </c>
      <c r="G291" s="39">
        <f t="shared" si="4"/>
        <v>0</v>
      </c>
    </row>
    <row r="292" spans="1:7" ht="15.75" x14ac:dyDescent="0.25">
      <c r="A292" s="10"/>
      <c r="B292" s="11" t="s">
        <v>0</v>
      </c>
      <c r="C292" s="11"/>
      <c r="D292" s="17" t="s">
        <v>414</v>
      </c>
      <c r="E292" s="31">
        <v>6874913</v>
      </c>
      <c r="F292" s="31">
        <v>6874913</v>
      </c>
      <c r="G292" s="39">
        <f t="shared" si="4"/>
        <v>0</v>
      </c>
    </row>
    <row r="293" spans="1:7" ht="15.75" x14ac:dyDescent="0.25">
      <c r="A293" s="10"/>
      <c r="B293" s="11" t="s">
        <v>0</v>
      </c>
      <c r="C293" s="11" t="s">
        <v>352</v>
      </c>
      <c r="D293" s="17" t="s">
        <v>353</v>
      </c>
      <c r="E293" s="31">
        <v>1151526</v>
      </c>
      <c r="F293" s="31">
        <v>1151526</v>
      </c>
      <c r="G293" s="39">
        <f t="shared" si="4"/>
        <v>0</v>
      </c>
    </row>
    <row r="294" spans="1:7" ht="31.5" x14ac:dyDescent="0.25">
      <c r="A294" s="10"/>
      <c r="B294" s="11" t="s">
        <v>0</v>
      </c>
      <c r="C294" s="11" t="s">
        <v>352</v>
      </c>
      <c r="D294" s="17" t="s">
        <v>354</v>
      </c>
      <c r="E294" s="31">
        <v>139829904</v>
      </c>
      <c r="F294" s="31">
        <v>139829904</v>
      </c>
      <c r="G294" s="39">
        <f t="shared" si="4"/>
        <v>0</v>
      </c>
    </row>
    <row r="295" spans="1:7" ht="31.5" x14ac:dyDescent="0.25">
      <c r="A295" s="7"/>
      <c r="B295" s="8" t="s">
        <v>355</v>
      </c>
      <c r="C295" s="8" t="s">
        <v>0</v>
      </c>
      <c r="D295" s="9" t="s">
        <v>356</v>
      </c>
      <c r="E295" s="31">
        <v>5728308</v>
      </c>
      <c r="F295" s="31">
        <v>5728308</v>
      </c>
      <c r="G295" s="39">
        <f t="shared" si="4"/>
        <v>0</v>
      </c>
    </row>
    <row r="296" spans="1:7" ht="31.5" x14ac:dyDescent="0.25">
      <c r="A296" s="10"/>
      <c r="B296" s="11" t="s">
        <v>0</v>
      </c>
      <c r="C296" s="11" t="s">
        <v>357</v>
      </c>
      <c r="D296" s="12" t="s">
        <v>356</v>
      </c>
      <c r="E296" s="31">
        <v>5728308</v>
      </c>
      <c r="F296" s="31">
        <v>5728308</v>
      </c>
      <c r="G296" s="39">
        <f t="shared" si="4"/>
        <v>0</v>
      </c>
    </row>
    <row r="297" spans="1:7" ht="31.5" x14ac:dyDescent="0.25">
      <c r="A297" s="7"/>
      <c r="B297" s="8" t="s">
        <v>358</v>
      </c>
      <c r="C297" s="8" t="s">
        <v>0</v>
      </c>
      <c r="D297" s="9" t="s">
        <v>359</v>
      </c>
      <c r="E297" s="31">
        <v>21000000</v>
      </c>
      <c r="F297" s="31">
        <v>21000000</v>
      </c>
      <c r="G297" s="39">
        <f t="shared" si="4"/>
        <v>0</v>
      </c>
    </row>
    <row r="298" spans="1:7" ht="31.5" x14ac:dyDescent="0.25">
      <c r="A298" s="10"/>
      <c r="B298" s="11" t="s">
        <v>0</v>
      </c>
      <c r="C298" s="11" t="s">
        <v>30</v>
      </c>
      <c r="D298" s="12" t="s">
        <v>360</v>
      </c>
      <c r="E298" s="31">
        <v>21000000</v>
      </c>
      <c r="F298" s="31">
        <v>21000000</v>
      </c>
      <c r="G298" s="39">
        <f t="shared" si="4"/>
        <v>0</v>
      </c>
    </row>
    <row r="299" spans="1:7" ht="15.75" x14ac:dyDescent="0.25">
      <c r="A299" s="7"/>
      <c r="B299" s="8" t="s">
        <v>361</v>
      </c>
      <c r="C299" s="8" t="s">
        <v>0</v>
      </c>
      <c r="D299" s="9" t="s">
        <v>362</v>
      </c>
      <c r="E299" s="31">
        <v>245863006</v>
      </c>
      <c r="F299" s="31">
        <v>245863006</v>
      </c>
      <c r="G299" s="39">
        <f t="shared" si="4"/>
        <v>0</v>
      </c>
    </row>
    <row r="300" spans="1:7" ht="15.75" x14ac:dyDescent="0.25">
      <c r="A300" s="10"/>
      <c r="B300" s="11" t="s">
        <v>0</v>
      </c>
      <c r="C300" s="11" t="s">
        <v>363</v>
      </c>
      <c r="D300" s="12" t="s">
        <v>362</v>
      </c>
      <c r="E300" s="31">
        <v>245863006</v>
      </c>
      <c r="F300" s="31">
        <v>245863006</v>
      </c>
      <c r="G300" s="39">
        <f t="shared" si="4"/>
        <v>0</v>
      </c>
    </row>
    <row r="301" spans="1:7" ht="31.5" x14ac:dyDescent="0.25">
      <c r="A301" s="7"/>
      <c r="B301" s="8" t="s">
        <v>364</v>
      </c>
      <c r="C301" s="8" t="s">
        <v>0</v>
      </c>
      <c r="D301" s="9" t="s">
        <v>365</v>
      </c>
      <c r="E301" s="31">
        <v>5026949</v>
      </c>
      <c r="F301" s="31">
        <v>5026949</v>
      </c>
      <c r="G301" s="39">
        <f t="shared" si="4"/>
        <v>0</v>
      </c>
    </row>
    <row r="302" spans="1:7" ht="15.75" x14ac:dyDescent="0.25">
      <c r="A302" s="10"/>
      <c r="B302" s="11" t="s">
        <v>0</v>
      </c>
      <c r="C302" s="11" t="s">
        <v>279</v>
      </c>
      <c r="D302" s="12" t="s">
        <v>365</v>
      </c>
      <c r="E302" s="31">
        <v>5026949</v>
      </c>
      <c r="F302" s="31">
        <v>5026949</v>
      </c>
      <c r="G302" s="39">
        <f t="shared" si="4"/>
        <v>0</v>
      </c>
    </row>
    <row r="303" spans="1:7" ht="15.75" x14ac:dyDescent="0.25">
      <c r="A303" s="7"/>
      <c r="B303" s="8" t="s">
        <v>366</v>
      </c>
      <c r="C303" s="8" t="s">
        <v>0</v>
      </c>
      <c r="D303" s="9" t="s">
        <v>367</v>
      </c>
      <c r="E303" s="31">
        <v>12000000</v>
      </c>
      <c r="F303" s="31">
        <v>12000000</v>
      </c>
      <c r="G303" s="39">
        <f t="shared" si="4"/>
        <v>0</v>
      </c>
    </row>
    <row r="304" spans="1:7" ht="15.75" x14ac:dyDescent="0.25">
      <c r="A304" s="10"/>
      <c r="B304" s="11" t="s">
        <v>0</v>
      </c>
      <c r="C304" s="11" t="s">
        <v>279</v>
      </c>
      <c r="D304" s="12" t="s">
        <v>367</v>
      </c>
      <c r="E304" s="31">
        <v>12000000</v>
      </c>
      <c r="F304" s="31">
        <v>12000000</v>
      </c>
      <c r="G304" s="39">
        <f t="shared" si="4"/>
        <v>0</v>
      </c>
    </row>
    <row r="305" spans="1:7" ht="31.5" x14ac:dyDescent="0.25">
      <c r="A305" s="7"/>
      <c r="B305" s="8" t="s">
        <v>368</v>
      </c>
      <c r="C305" s="8" t="s">
        <v>0</v>
      </c>
      <c r="D305" s="16" t="s">
        <v>400</v>
      </c>
      <c r="E305" s="31">
        <v>20500000</v>
      </c>
      <c r="F305" s="31">
        <v>20500000</v>
      </c>
      <c r="G305" s="39">
        <f t="shared" si="4"/>
        <v>0</v>
      </c>
    </row>
    <row r="306" spans="1:7" ht="15.75" x14ac:dyDescent="0.25">
      <c r="A306" s="10"/>
      <c r="B306" s="11" t="s">
        <v>0</v>
      </c>
      <c r="C306" s="11" t="s">
        <v>30</v>
      </c>
      <c r="D306" s="17" t="s">
        <v>400</v>
      </c>
      <c r="E306" s="31">
        <v>20500000</v>
      </c>
      <c r="F306" s="31">
        <v>20500000</v>
      </c>
      <c r="G306" s="39">
        <f t="shared" si="4"/>
        <v>0</v>
      </c>
    </row>
    <row r="307" spans="1:7" ht="31.5" x14ac:dyDescent="0.25">
      <c r="A307" s="7"/>
      <c r="B307" s="8" t="s">
        <v>402</v>
      </c>
      <c r="C307" s="8" t="s">
        <v>0</v>
      </c>
      <c r="D307" s="16" t="s">
        <v>401</v>
      </c>
      <c r="E307" s="31">
        <v>32352240</v>
      </c>
      <c r="F307" s="31">
        <v>32352240</v>
      </c>
      <c r="G307" s="39">
        <f t="shared" si="4"/>
        <v>0</v>
      </c>
    </row>
    <row r="308" spans="1:7" ht="31.5" x14ac:dyDescent="0.25">
      <c r="A308" s="10" t="s">
        <v>0</v>
      </c>
      <c r="B308" s="11" t="s">
        <v>0</v>
      </c>
      <c r="C308" s="11" t="s">
        <v>30</v>
      </c>
      <c r="D308" s="17" t="s">
        <v>401</v>
      </c>
      <c r="E308" s="31">
        <v>32352240</v>
      </c>
      <c r="F308" s="31">
        <v>32352240</v>
      </c>
      <c r="G308" s="39">
        <f t="shared" si="4"/>
        <v>0</v>
      </c>
    </row>
    <row r="309" spans="1:7" ht="16.5" thickBot="1" x14ac:dyDescent="0.3">
      <c r="A309" s="27" t="s">
        <v>0</v>
      </c>
      <c r="B309" s="28" t="s">
        <v>0</v>
      </c>
      <c r="C309" s="28" t="s">
        <v>0</v>
      </c>
      <c r="D309" s="29" t="s">
        <v>1</v>
      </c>
      <c r="E309" s="34">
        <v>4216884269</v>
      </c>
      <c r="F309" s="34">
        <f>F10+F47+F58+F63+F68+F86+F98+F101+F105+F110+F121+F142+F157+F167+F180+F216+F219+F223+F287+F290</f>
        <v>4233339904</v>
      </c>
      <c r="G309" s="41">
        <f t="shared" si="4"/>
        <v>16455635</v>
      </c>
    </row>
  </sheetData>
  <mergeCells count="12">
    <mergeCell ref="F1:G1"/>
    <mergeCell ref="E2:G2"/>
    <mergeCell ref="E3:G3"/>
    <mergeCell ref="A4:G4"/>
    <mergeCell ref="A8:A9"/>
    <mergeCell ref="B8:B9"/>
    <mergeCell ref="F7:F9"/>
    <mergeCell ref="G7:G9"/>
    <mergeCell ref="A7:B7"/>
    <mergeCell ref="C7:C9"/>
    <mergeCell ref="D7:D9"/>
    <mergeCell ref="E7:E9"/>
  </mergeCells>
  <pageMargins left="1.1811023622047245" right="0.39370078740157483" top="0.39370078740157483" bottom="0.39370078740157483" header="0" footer="0"/>
  <pageSetup paperSize="9" scale="84" firstPageNumber="158" fitToWidth="200" fitToHeight="14" orientation="portrait" useFirstPageNumber="1" r:id="rId1"/>
  <headerFooter>
    <oddHeader>&amp;C&amp;P</oddHeader>
  </headerFooter>
  <rowBreaks count="6" manualBreakCount="6">
    <brk id="36" max="6" man="1"/>
    <brk id="74" max="6" man="1"/>
    <brk id="132" max="6" man="1"/>
    <brk id="162" max="6" man="1"/>
    <brk id="223" max="6" man="1"/>
    <brk id="28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№2.2 (118)</vt:lpstr>
      <vt:lpstr>'Приложение №2.2 (118)'!Заголовки_для_печати</vt:lpstr>
      <vt:lpstr>'Приложение №2.2 (118)'!Область_печати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И. Огородник</dc:creator>
  <cp:lastModifiedBy>Бугаева В.Н.</cp:lastModifiedBy>
  <cp:lastPrinted>2021-05-25T06:17:15Z</cp:lastPrinted>
  <dcterms:created xsi:type="dcterms:W3CDTF">2020-10-22T15:09:43Z</dcterms:created>
  <dcterms:modified xsi:type="dcterms:W3CDTF">2021-05-25T06:17:23Z</dcterms:modified>
</cp:coreProperties>
</file>