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ДФ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5" l="1"/>
  <c r="C34" i="5" s="1"/>
  <c r="C18" i="5"/>
  <c r="C22" i="5" s="1"/>
  <c r="C35" i="5" s="1"/>
</calcChain>
</file>

<file path=xl/sharedStrings.xml><?xml version="1.0" encoding="utf-8"?>
<sst xmlns="http://schemas.openxmlformats.org/spreadsheetml/2006/main" count="44" uniqueCount="40">
  <si>
    <t>РАСХОДЫ:</t>
  </si>
  <si>
    <t>ДОХОДЫ:</t>
  </si>
  <si>
    <t>Итого остатки Дорожного фонда:</t>
  </si>
  <si>
    <t>Доходы Дорожного фонда ПМР</t>
  </si>
  <si>
    <t>ИТОГО источники на исполнение программ развития дорожной отрасли</t>
  </si>
  <si>
    <t>Субсидии местным бюджетам на исполнение программ развития дорожной отрасли ВСЕГО, в т.ч.:</t>
  </si>
  <si>
    <t>на исполнение программы развития по государственным дорогам</t>
  </si>
  <si>
    <t>на исполнение программы развития по муниципальным дорогам</t>
  </si>
  <si>
    <t xml:space="preserve">по приобретению и модернизации дорожной спецтехники и оборудования </t>
  </si>
  <si>
    <t>на ремонт и реконструкцию тротуаров</t>
  </si>
  <si>
    <t xml:space="preserve">на благоустройство территории образовательных и соц.-культ учреждений </t>
  </si>
  <si>
    <t xml:space="preserve">на цели обустройства мест стоянки, парковки </t>
  </si>
  <si>
    <t>Диагностика мостовых сооружений (МЭР)</t>
  </si>
  <si>
    <t xml:space="preserve">Поэтапное погашение задолженности организаций дорожной отрасли перед государственным унитарным предприятием «Дубоссарская ГЭС» </t>
  </si>
  <si>
    <t xml:space="preserve">"О внесении изменений и дополнений </t>
  </si>
  <si>
    <t xml:space="preserve">в Закон Приднестровской Молдавской Республики </t>
  </si>
  <si>
    <t>"О республиканском бюджете на 2020 год"</t>
  </si>
  <si>
    <t xml:space="preserve">к Закону Приднестровской Молдавской Республики </t>
  </si>
  <si>
    <t>На покрытие дефицита бюджетных средств,  в том числе по непредвиденным расходам</t>
  </si>
  <si>
    <t>на 2020 год</t>
  </si>
  <si>
    <t>Основные параметры</t>
  </si>
  <si>
    <t>Дорожного фонда Приднестровской Молдавской Республики</t>
  </si>
  <si>
    <t>1</t>
  </si>
  <si>
    <t>2</t>
  </si>
  <si>
    <t>1.1</t>
  </si>
  <si>
    <t>1.2</t>
  </si>
  <si>
    <t>1.3</t>
  </si>
  <si>
    <t>1.4</t>
  </si>
  <si>
    <t>1.5</t>
  </si>
  <si>
    <t>1.6</t>
  </si>
  <si>
    <t>3</t>
  </si>
  <si>
    <t>№ п/п</t>
  </si>
  <si>
    <t>Наименование</t>
  </si>
  <si>
    <t>к  Закону Приднестровской Молдавской Республики</t>
  </si>
  <si>
    <t>Приложение № 6.5</t>
  </si>
  <si>
    <t>Сумма, руб.</t>
  </si>
  <si>
    <t>Остаток на счете ДФ на 01.01.2020 г.</t>
  </si>
  <si>
    <t>Остаток на счете МБ на 01.01.2020 г.</t>
  </si>
  <si>
    <t>ИТОГО сумма расходов Дорожного фонда Приднестровской Молдавской Республики, с учетом остатка на счетах местных бюджетов по состоянию на 01.01.2020 г.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</si>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</sst>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3" fontId="2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3" fontId="1" fillId="0" borderId="0" xfId="0" applyNumberFormat="1" applyFont="1"/>
    <xf numFmtId="3" fontId="1" fillId="0" borderId="1" xfId="0" applyNumberFormat="1" applyFont="1" applyBorder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/>
    <xf numFmtId="0" fontId="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C2" sqref="C2"/>
    </sheetView>
  </sheetViews>
  <sheetFormatPr defaultColWidth="9.140625" defaultRowHeight="15.75" x14ac:dyDescent="0.25"/>
  <cols>
    <col min="1" max="1" width="5.5703125" style="1" customWidth="1"/>
    <col min="2" max="2" width="68.140625" style="1" customWidth="1"/>
    <col min="3" max="3" width="14.7109375" style="1" customWidth="1"/>
    <col min="4" max="4" width="14.140625" style="1" customWidth="1"/>
    <col min="5" max="16384" width="9.140625" style="1"/>
  </cols>
  <sheetData>
    <row r="1" spans="1:4" x14ac:dyDescent="0.25">
      <c r="C1" s="2" t="s">
        <v>39</v>
      </c>
    </row>
    <row r="2" spans="1:4" x14ac:dyDescent="0.25">
      <c r="C2" s="2" t="s">
        <v>33</v>
      </c>
    </row>
    <row r="3" spans="1:4" x14ac:dyDescent="0.25">
      <c r="C3" s="3" t="s">
        <v>14</v>
      </c>
    </row>
    <row r="4" spans="1:4" x14ac:dyDescent="0.25">
      <c r="C4" s="3" t="s">
        <v>15</v>
      </c>
    </row>
    <row r="5" spans="1:4" x14ac:dyDescent="0.25">
      <c r="C5" s="2" t="s">
        <v>16</v>
      </c>
    </row>
    <row r="7" spans="1:4" x14ac:dyDescent="0.25">
      <c r="C7" s="4" t="s">
        <v>34</v>
      </c>
    </row>
    <row r="8" spans="1:4" x14ac:dyDescent="0.25">
      <c r="C8" s="3" t="s">
        <v>17</v>
      </c>
    </row>
    <row r="9" spans="1:4" x14ac:dyDescent="0.25">
      <c r="C9" s="2" t="s">
        <v>16</v>
      </c>
    </row>
    <row r="10" spans="1:4" x14ac:dyDescent="0.25">
      <c r="C10" s="5"/>
    </row>
    <row r="11" spans="1:4" s="7" customFormat="1" x14ac:dyDescent="0.25">
      <c r="A11" s="33" t="s">
        <v>20</v>
      </c>
      <c r="B11" s="33"/>
      <c r="C11" s="33"/>
      <c r="D11" s="6"/>
    </row>
    <row r="12" spans="1:4" s="7" customFormat="1" x14ac:dyDescent="0.25">
      <c r="A12" s="33" t="s">
        <v>21</v>
      </c>
      <c r="B12" s="33"/>
      <c r="C12" s="33"/>
      <c r="D12" s="6"/>
    </row>
    <row r="13" spans="1:4" s="7" customFormat="1" x14ac:dyDescent="0.25">
      <c r="A13" s="33" t="s">
        <v>19</v>
      </c>
      <c r="B13" s="33"/>
      <c r="C13" s="33"/>
      <c r="D13" s="6"/>
    </row>
    <row r="14" spans="1:4" ht="16.5" thickBot="1" x14ac:dyDescent="0.3">
      <c r="A14" s="34"/>
      <c r="B14" s="34"/>
      <c r="C14" s="34"/>
    </row>
    <row r="15" spans="1:4" ht="32.25" thickBot="1" x14ac:dyDescent="0.3">
      <c r="A15" s="27" t="s">
        <v>31</v>
      </c>
      <c r="B15" s="28" t="s">
        <v>32</v>
      </c>
      <c r="C15" s="29" t="s">
        <v>35</v>
      </c>
    </row>
    <row r="16" spans="1:4" ht="15.75" customHeight="1" x14ac:dyDescent="0.25">
      <c r="A16" s="24" t="s">
        <v>22</v>
      </c>
      <c r="B16" s="25" t="s">
        <v>36</v>
      </c>
      <c r="C16" s="26">
        <v>6235848.2300000004</v>
      </c>
    </row>
    <row r="17" spans="1:3" ht="15.75" customHeight="1" x14ac:dyDescent="0.25">
      <c r="A17" s="8" t="s">
        <v>23</v>
      </c>
      <c r="B17" s="9" t="s">
        <v>37</v>
      </c>
      <c r="C17" s="10">
        <v>3159292</v>
      </c>
    </row>
    <row r="18" spans="1:3" s="7" customFormat="1" x14ac:dyDescent="0.25">
      <c r="A18" s="18"/>
      <c r="B18" s="20" t="s">
        <v>2</v>
      </c>
      <c r="C18" s="21">
        <f>C16+C17</f>
        <v>9395140.2300000004</v>
      </c>
    </row>
    <row r="19" spans="1:3" s="7" customFormat="1" x14ac:dyDescent="0.25">
      <c r="A19" s="18"/>
      <c r="B19" s="20"/>
      <c r="C19" s="21"/>
    </row>
    <row r="20" spans="1:3" s="7" customFormat="1" x14ac:dyDescent="0.25">
      <c r="A20" s="18"/>
      <c r="B20" s="22" t="s">
        <v>1</v>
      </c>
      <c r="C20" s="19"/>
    </row>
    <row r="21" spans="1:3" x14ac:dyDescent="0.25">
      <c r="A21" s="8" t="s">
        <v>22</v>
      </c>
      <c r="B21" s="9" t="s">
        <v>3</v>
      </c>
      <c r="C21" s="10">
        <v>174220861</v>
      </c>
    </row>
    <row r="22" spans="1:3" s="7" customFormat="1" ht="31.5" x14ac:dyDescent="0.25">
      <c r="A22" s="18"/>
      <c r="B22" s="23" t="s">
        <v>4</v>
      </c>
      <c r="C22" s="21">
        <f>C18+C21</f>
        <v>183616001.22999999</v>
      </c>
    </row>
    <row r="23" spans="1:3" x14ac:dyDescent="0.25">
      <c r="A23" s="8"/>
      <c r="B23" s="12"/>
      <c r="C23" s="10"/>
    </row>
    <row r="24" spans="1:3" s="7" customFormat="1" x14ac:dyDescent="0.25">
      <c r="A24" s="18"/>
      <c r="B24" s="22" t="s">
        <v>0</v>
      </c>
      <c r="C24" s="19"/>
    </row>
    <row r="25" spans="1:3" ht="31.5" x14ac:dyDescent="0.25">
      <c r="A25" s="8" t="s">
        <v>22</v>
      </c>
      <c r="B25" s="11" t="s">
        <v>5</v>
      </c>
      <c r="C25" s="14">
        <f t="shared" ref="C25" si="0">SUM(C26:C31)</f>
        <v>155620844</v>
      </c>
    </row>
    <row r="26" spans="1:3" ht="15" customHeight="1" x14ac:dyDescent="0.25">
      <c r="A26" s="8" t="s">
        <v>24</v>
      </c>
      <c r="B26" s="13" t="s">
        <v>6</v>
      </c>
      <c r="C26" s="14">
        <v>42705423</v>
      </c>
    </row>
    <row r="27" spans="1:3" x14ac:dyDescent="0.25">
      <c r="A27" s="8" t="s">
        <v>25</v>
      </c>
      <c r="B27" s="13" t="s">
        <v>7</v>
      </c>
      <c r="C27" s="14">
        <v>72135913</v>
      </c>
    </row>
    <row r="28" spans="1:3" ht="31.5" x14ac:dyDescent="0.25">
      <c r="A28" s="8" t="s">
        <v>26</v>
      </c>
      <c r="B28" s="13" t="s">
        <v>8</v>
      </c>
      <c r="C28" s="14">
        <v>7636701</v>
      </c>
    </row>
    <row r="29" spans="1:3" x14ac:dyDescent="0.25">
      <c r="A29" s="8" t="s">
        <v>27</v>
      </c>
      <c r="B29" s="13" t="s">
        <v>9</v>
      </c>
      <c r="C29" s="14">
        <v>16347301</v>
      </c>
    </row>
    <row r="30" spans="1:3" ht="31.5" x14ac:dyDescent="0.25">
      <c r="A30" s="8" t="s">
        <v>28</v>
      </c>
      <c r="B30" s="13" t="s">
        <v>10</v>
      </c>
      <c r="C30" s="14">
        <v>12249215</v>
      </c>
    </row>
    <row r="31" spans="1:3" x14ac:dyDescent="0.25">
      <c r="A31" s="8" t="s">
        <v>29</v>
      </c>
      <c r="B31" s="13" t="s">
        <v>11</v>
      </c>
      <c r="C31" s="14">
        <v>4546291</v>
      </c>
    </row>
    <row r="32" spans="1:3" x14ac:dyDescent="0.25">
      <c r="A32" s="8" t="s">
        <v>23</v>
      </c>
      <c r="B32" s="13" t="s">
        <v>12</v>
      </c>
      <c r="C32" s="14">
        <v>1988565</v>
      </c>
    </row>
    <row r="33" spans="1:4" ht="47.25" x14ac:dyDescent="0.25">
      <c r="A33" s="8" t="s">
        <v>30</v>
      </c>
      <c r="B33" s="13" t="s">
        <v>13</v>
      </c>
      <c r="C33" s="14">
        <v>0</v>
      </c>
    </row>
    <row r="34" spans="1:4" s="7" customFormat="1" ht="47.25" x14ac:dyDescent="0.25">
      <c r="A34" s="18"/>
      <c r="B34" s="30" t="s">
        <v>38</v>
      </c>
      <c r="C34" s="31">
        <f>C25+C32+C33+C17</f>
        <v>160768701</v>
      </c>
      <c r="D34" s="32"/>
    </row>
    <row r="35" spans="1:4" ht="31.5" x14ac:dyDescent="0.25">
      <c r="A35" s="8"/>
      <c r="B35" s="15" t="s">
        <v>18</v>
      </c>
      <c r="C35" s="17">
        <f>C22-C34</f>
        <v>22847300.229999989</v>
      </c>
      <c r="D35" s="16"/>
    </row>
  </sheetData>
  <mergeCells count="4">
    <mergeCell ref="A12:C12"/>
    <mergeCell ref="A14:C14"/>
    <mergeCell ref="A13:C13"/>
    <mergeCell ref="A11:C11"/>
  </mergeCells>
  <printOptions horizontalCentered="1"/>
  <pageMargins left="1.1811023622047245" right="0.39370078740157483" top="0.78740157480314965" bottom="0.78740157480314965" header="0.31496062992125984" footer="0.31496062992125984"/>
  <pageSetup paperSize="9" scale="85" firstPageNumber="17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2020-07-28T12:19:06Z</dcterms:modified>
</cp:coreProperties>
</file>